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IRODA\Csenge\1 - MIT\Tanszéki honlap\Tantervek\"/>
    </mc:Choice>
  </mc:AlternateContent>
  <xr:revisionPtr revIDLastSave="0" documentId="13_ncr:1_{0DF7C926-F5FB-4F9B-97CC-F62F92837D62}" xr6:coauthVersionLast="47" xr6:coauthVersionMax="47" xr10:uidLastSave="{00000000-0000-0000-0000-000000000000}"/>
  <bookViews>
    <workbookView xWindow="-120" yWindow="-120" windowWidth="29040" windowHeight="15840" tabRatio="921" xr2:uid="{00000000-000D-0000-FFFF-FFFF00000000}"/>
  </bookViews>
  <sheets>
    <sheet name="2B" sheetId="21" r:id="rId1"/>
    <sheet name="2D" sheetId="26" r:id="rId2"/>
    <sheet name="2M" sheetId="31" r:id="rId3"/>
    <sheet name="2S" sheetId="27" r:id="rId4"/>
    <sheet name="3T" sheetId="23" r:id="rId5"/>
    <sheet name="3P" sheetId="25" r:id="rId6"/>
    <sheet name="4T" sheetId="28" r:id="rId7"/>
    <sheet name="4P" sheetId="29" r:id="rId8"/>
    <sheet name="4B" sheetId="30" r:id="rId9"/>
    <sheet name="Segédlap" sheetId="18" state="hidden" r:id="rId10"/>
  </sheets>
  <externalReferences>
    <externalReference r:id="rId11"/>
    <externalReference r:id="rId12"/>
    <externalReference r:id="rId13"/>
  </externalReferences>
  <definedNames>
    <definedName name="_xlnm._FilterDatabase" localSheetId="9" hidden="1">Segédlap!$A$1:$F$92</definedName>
    <definedName name="tanszék">[3]x!$D$2:$D$8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3" i="30" l="1"/>
  <c r="K43" i="30"/>
  <c r="J43" i="30"/>
  <c r="N43" i="30" s="1"/>
  <c r="M42" i="30"/>
  <c r="L42" i="30"/>
  <c r="K42" i="30"/>
  <c r="J42" i="30"/>
  <c r="C3" i="30"/>
  <c r="M55" i="29"/>
  <c r="L55" i="29"/>
  <c r="K55" i="29"/>
  <c r="J55" i="29"/>
  <c r="C3" i="29"/>
  <c r="M63" i="28"/>
  <c r="L63" i="28"/>
  <c r="K63" i="28"/>
  <c r="J63" i="28"/>
  <c r="C4" i="28"/>
  <c r="L40" i="27"/>
  <c r="K40" i="27"/>
  <c r="C5" i="27"/>
  <c r="K19" i="26"/>
  <c r="J19" i="26"/>
  <c r="C5" i="26"/>
  <c r="K51" i="25" l="1"/>
  <c r="L51" i="25"/>
  <c r="J51" i="25"/>
  <c r="K102" i="25"/>
  <c r="L102" i="25"/>
  <c r="J102" i="25"/>
  <c r="L101" i="23"/>
  <c r="K101" i="23"/>
  <c r="L51" i="23"/>
  <c r="K51" i="23"/>
  <c r="C53" i="23" l="1"/>
  <c r="C53" i="25"/>
  <c r="C3" i="25"/>
  <c r="C3" i="23"/>
  <c r="J101" i="23"/>
  <c r="J51" i="23"/>
  <c r="C21" i="21"/>
  <c r="K38" i="21"/>
  <c r="J38" i="21"/>
  <c r="C3" i="21"/>
  <c r="K19" i="21"/>
  <c r="J19" i="21"/>
</calcChain>
</file>

<file path=xl/sharedStrings.xml><?xml version="1.0" encoding="utf-8"?>
<sst xmlns="http://schemas.openxmlformats.org/spreadsheetml/2006/main" count="2964" uniqueCount="655">
  <si>
    <t>Szabadon választható</t>
  </si>
  <si>
    <t>Szakmódszertan</t>
  </si>
  <si>
    <t>pedagógiatanár</t>
  </si>
  <si>
    <t>angol nyelv és kultúra tanára</t>
  </si>
  <si>
    <t>magyar nyelv és irodalom szakos tanár</t>
  </si>
  <si>
    <t>német nyelv és kultúra tanára</t>
  </si>
  <si>
    <t>szerb és nemzetiségi szerb nyelv és kultúra tanára</t>
  </si>
  <si>
    <t>történelemtanár</t>
  </si>
  <si>
    <t>dráma- és színházismeret-tanár</t>
  </si>
  <si>
    <t>etikatanár</t>
  </si>
  <si>
    <t>francia nyelv és kultúra tanára</t>
  </si>
  <si>
    <t>latin nyelv és kultúra tanára</t>
  </si>
  <si>
    <t>mozgóképkultúra és médiaismeret-tanár</t>
  </si>
  <si>
    <t>olasz nyelv és kultúra tanára</t>
  </si>
  <si>
    <t>orosz nyelv és kultúra tanára</t>
  </si>
  <si>
    <t>spanyol nyelv és kultúra tanára</t>
  </si>
  <si>
    <t>angol nyelv és kultúra szaktanára</t>
  </si>
  <si>
    <t>francia nyelv és kultúra szaktanára</t>
  </si>
  <si>
    <t>latin nyelv és kultúra szaktanára</t>
  </si>
  <si>
    <t>magyar nyelv és irodalom szakos szaktanár</t>
  </si>
  <si>
    <t>német nyelv és kultúra szaktanára</t>
  </si>
  <si>
    <t>olasz nyelv és kultúra szaktanára</t>
  </si>
  <si>
    <t>orosz nyelv és kultúra szaktanára</t>
  </si>
  <si>
    <t>spanyol nyelv és kultúra szaktanára</t>
  </si>
  <si>
    <t>történelem szaktanár</t>
  </si>
  <si>
    <t>szerb és nemzetiségi szerb nyelv és kultúra szaktanára</t>
  </si>
  <si>
    <t>filozófiatanár</t>
  </si>
  <si>
    <t>2.</t>
  </si>
  <si>
    <t>3.</t>
  </si>
  <si>
    <t>MÉRFÖLDKŐ (önálló csoportosító sor) KÓDJA</t>
  </si>
  <si>
    <t>TÁRGYCSOPORT KÓDJA</t>
  </si>
  <si>
    <t>TÁRGYKÓD</t>
  </si>
  <si>
    <t>MK/TCS/tárgy NEVE/CÍME</t>
  </si>
  <si>
    <t>TÁRGY TÍPUSA</t>
  </si>
  <si>
    <t>TÁRGY-KÖVETELMÉNY</t>
  </si>
  <si>
    <t>FELVÉTEL TÍPUSA</t>
  </si>
  <si>
    <t>ÓRASZÁM</t>
  </si>
  <si>
    <t>FÉLÉV ÉS KREDIT</t>
  </si>
  <si>
    <t>KREDIT-SZÁM</t>
  </si>
  <si>
    <t>TÁRGY(CSOPORT)-FELELŐS Neptun kódja</t>
  </si>
  <si>
    <t>TÁRGY(CSOPORT)-FELELŐS neve</t>
  </si>
  <si>
    <t>VÉGLEGES IDŐSZAK (TELJESÍTÉS)</t>
  </si>
  <si>
    <t>VÉGLEGES IDŐSZAK (FELVÉTEL)</t>
  </si>
  <si>
    <t>ELŐZETES VIZSGAFELTÉTEL</t>
  </si>
  <si>
    <t>heti</t>
  </si>
  <si>
    <t>féléves</t>
  </si>
  <si>
    <t>1.</t>
  </si>
  <si>
    <t>Szakok</t>
  </si>
  <si>
    <t>Szakkód</t>
  </si>
  <si>
    <t>SZAKOK</t>
  </si>
  <si>
    <t>KÉPZÉS kódja, neve:</t>
  </si>
  <si>
    <t>Kredit</t>
  </si>
  <si>
    <t>MK-KOT</t>
  </si>
  <si>
    <t>MK-SZM</t>
  </si>
  <si>
    <t>Kötelező szakmai tárgyak</t>
  </si>
  <si>
    <t>MK-SZV</t>
  </si>
  <si>
    <t>TAGOZAT</t>
  </si>
  <si>
    <t>Nappali</t>
  </si>
  <si>
    <t>Levelező</t>
  </si>
  <si>
    <t>Tanári KKK:</t>
  </si>
  <si>
    <t>Előírt kredit:</t>
  </si>
  <si>
    <t>Számolt kredit:</t>
  </si>
  <si>
    <t>Mesterfokozatú tanári szakképzettség megszerzésére irányuló osztott képzés alapfokozat és szakképzettség birtokában (60 kredit)</t>
  </si>
  <si>
    <t>Tanítást kísérő szakmódszertani szeminárium</t>
  </si>
  <si>
    <t>Tanári szakképzettség birtokában újabb (más szakos) tanári oklevelet adó tanárképzés (90 kredit)</t>
  </si>
  <si>
    <t>MTKBANG_2B_L_2024</t>
  </si>
  <si>
    <t>angol nyelv és kultúra tanára (alapszakos diplomával)</t>
  </si>
  <si>
    <t>MTKBANG_2B_N_2024</t>
  </si>
  <si>
    <t>MTKBMAG_2B_L_2024</t>
  </si>
  <si>
    <t>magyar nyelv és irodalom szakos tanár (alapszakos diplomával)</t>
  </si>
  <si>
    <t>MTKBMAG_2B_N_2024</t>
  </si>
  <si>
    <t>MTKBNEK_2B_L_2024</t>
  </si>
  <si>
    <t>német nyelv és kultúra tanára (alapszakos diplomával)</t>
  </si>
  <si>
    <t>MTKBNEK_2B_N_2024</t>
  </si>
  <si>
    <t>MTKBTOR_2B_L_2024</t>
  </si>
  <si>
    <t>történelemtanár (alapszakos diplomával)</t>
  </si>
  <si>
    <t>MTKBTOR_2B_N_2024</t>
  </si>
  <si>
    <t>MTKBSZE_3B_L_2022</t>
  </si>
  <si>
    <t>szerb és nemzetiségi szerb nyelv és kultúra tanára (alapszakos diplomával)</t>
  </si>
  <si>
    <t>MTKBSZE_3B_N_2022</t>
  </si>
  <si>
    <t>MTKBANG_3T_L_2024</t>
  </si>
  <si>
    <t>angol nyelv és kultúra tanára (más tanári)</t>
  </si>
  <si>
    <t>MTKBANG_3T_N_2024</t>
  </si>
  <si>
    <t>MTKBMAG_3T_L_2024</t>
  </si>
  <si>
    <t>magyar nyelv és irodalom szakos tanár (más tanári)</t>
  </si>
  <si>
    <t>MTKBMAG_3T_N_2024</t>
  </si>
  <si>
    <t>MTKBNEK_3T_L_2024</t>
  </si>
  <si>
    <t>német nyelv és kultúra tanára (más tanári)</t>
  </si>
  <si>
    <t>MTKBNEK_3T_N_2024</t>
  </si>
  <si>
    <t>MTKBTOR_3T_L_2024</t>
  </si>
  <si>
    <t>történelemtanár (más tanári)</t>
  </si>
  <si>
    <t>MTKBTOR_3T_N_2024</t>
  </si>
  <si>
    <t>MTKBANG_3P_L_2024</t>
  </si>
  <si>
    <t>angol nyelv és kultúra tanára (tanítóknak)</t>
  </si>
  <si>
    <t>MTKBANG_3P_N_2024</t>
  </si>
  <si>
    <t>MTKBMAG_3P_L_2024</t>
  </si>
  <si>
    <t>magyar nyelv és irodalom szakos tanár (tanítóknak)</t>
  </si>
  <si>
    <t>MTKBMAG_3P_N_2024</t>
  </si>
  <si>
    <t>MTKBNEK_3P_L_2024</t>
  </si>
  <si>
    <t>német nyelv és kultúra tanára (tanítóknak)</t>
  </si>
  <si>
    <t>MTKBNEK_3P_N_2024</t>
  </si>
  <si>
    <t>MTKBTOR_3P_L_2024</t>
  </si>
  <si>
    <t>történelemtanár (tanítóknak)</t>
  </si>
  <si>
    <t>MTKBTOR_3P_N_2024</t>
  </si>
  <si>
    <t>Előadás</t>
  </si>
  <si>
    <t>Szeminárium</t>
  </si>
  <si>
    <t>Gyakorlat</t>
  </si>
  <si>
    <t>Labor</t>
  </si>
  <si>
    <t>Önálló vizsga</t>
  </si>
  <si>
    <t>Nincs megadva</t>
  </si>
  <si>
    <t>Kollokvium</t>
  </si>
  <si>
    <t>Gyakorlati jegy</t>
  </si>
  <si>
    <t>Minősített aláírás</t>
  </si>
  <si>
    <t>Alapvizsga</t>
  </si>
  <si>
    <t>Szigorlat</t>
  </si>
  <si>
    <t>Aláírás</t>
  </si>
  <si>
    <t>Kötelező</t>
  </si>
  <si>
    <t>Kötelezően választható</t>
  </si>
  <si>
    <t>https://uj.jogtar.hu/#doc/db/1/id/A1300008.EMM/ts/20230901/lr/chain9131</t>
  </si>
  <si>
    <t>Ajánlott félév</t>
  </si>
  <si>
    <t>Szabadon választható tárgyak</t>
  </si>
  <si>
    <t>Pedagógus szakképzettség birtokában újabb (más szakos) tanári oklevelet adó tanárképzés (90 kredit)</t>
  </si>
  <si>
    <t>3T</t>
  </si>
  <si>
    <t>3P</t>
  </si>
  <si>
    <t>2B</t>
  </si>
  <si>
    <t>RK3TN-MAG-KOT1</t>
  </si>
  <si>
    <t>RK3TN-MAG-KOT2</t>
  </si>
  <si>
    <t>RK3TN-MAG-KOT3</t>
  </si>
  <si>
    <t>RK3TN-MAG-KOT4</t>
  </si>
  <si>
    <t>RK3TN-MAG-KOT5</t>
  </si>
  <si>
    <t>RK3TN-MAG-KOT6</t>
  </si>
  <si>
    <t>RK3TN-MAG-KOT7</t>
  </si>
  <si>
    <t>RK3TN-MAG-KOT8</t>
  </si>
  <si>
    <t>RK3TN-MAG-KOT9</t>
  </si>
  <si>
    <t>RK3TN-MAG-KOT10</t>
  </si>
  <si>
    <t>RK3TN-MAG-KOT11</t>
  </si>
  <si>
    <t>RK3TN-MAG-KOT12</t>
  </si>
  <si>
    <t>RK3TN-MAG-KOT13</t>
  </si>
  <si>
    <t>RK3TN-MAG-KOT14</t>
  </si>
  <si>
    <t>RK3TN-MAG-KOT15</t>
  </si>
  <si>
    <t>RK3TN-MAG-KOT16</t>
  </si>
  <si>
    <t>RK3TN-MAG-KOT17</t>
  </si>
  <si>
    <t>RK3TN-MAG-KOT18</t>
  </si>
  <si>
    <t>RK3TN-MAG-KOT19</t>
  </si>
  <si>
    <t>RK3TN-MAG-KOT20</t>
  </si>
  <si>
    <t>RK3TN-MAG-KOT21</t>
  </si>
  <si>
    <t>RK3TN-MAG-KOT22</t>
  </si>
  <si>
    <t>RK3TN-MAG-KOT23</t>
  </si>
  <si>
    <t>RK3TN-MAG-KOT24</t>
  </si>
  <si>
    <t>RK3TN-MAG-KOT25</t>
  </si>
  <si>
    <t>RK3TN-MAG-KOT26</t>
  </si>
  <si>
    <t>RK3TN-MAG-KOT27</t>
  </si>
  <si>
    <t>RK3TN-MAG-KOT28</t>
  </si>
  <si>
    <t>RK3TN-MAG-KOT29</t>
  </si>
  <si>
    <t>RK3TN-MAG-KOT30</t>
  </si>
  <si>
    <t>RK3TN-MAG-KOT31</t>
  </si>
  <si>
    <t>RK3TN-MAG-KOT32</t>
  </si>
  <si>
    <t xml:space="preserve"> Bevezetés a nyelvtudományba</t>
  </si>
  <si>
    <t>Nyelvtudományi proszeminárium</t>
  </si>
  <si>
    <t>Leíró magyar hangtan szeminárium</t>
  </si>
  <si>
    <t xml:space="preserve">Szófajtan és alaktan előadás                                                                                     </t>
  </si>
  <si>
    <t xml:space="preserve">Szófajtan és alaktan szeminárium                                                                          </t>
  </si>
  <si>
    <t xml:space="preserve">Mondattan előadás                                                      </t>
  </si>
  <si>
    <t xml:space="preserve">Mondattan szeminárium                                                                             </t>
  </si>
  <si>
    <t>Stílus és jelentés</t>
  </si>
  <si>
    <r>
      <t xml:space="preserve">Szövegtani ismeretek </t>
    </r>
    <r>
      <rPr>
        <b/>
        <sz val="12"/>
        <color rgb="FF000000"/>
        <rFont val="Calibri"/>
        <family val="2"/>
        <charset val="238"/>
        <scheme val="minor"/>
      </rPr>
      <t xml:space="preserve"> </t>
    </r>
    <r>
      <rPr>
        <sz val="12"/>
        <color rgb="FF000000"/>
        <rFont val="Calibri"/>
        <family val="2"/>
        <charset val="238"/>
        <scheme val="minor"/>
      </rPr>
      <t xml:space="preserve">                                                                                              </t>
    </r>
  </si>
  <si>
    <t xml:space="preserve">Kommunikáció szóban és írásban  </t>
  </si>
  <si>
    <r>
      <t>Nyelv és társadalom</t>
    </r>
    <r>
      <rPr>
        <b/>
        <sz val="12"/>
        <color rgb="FF000000"/>
        <rFont val="Calibri"/>
        <family val="2"/>
        <charset val="238"/>
        <scheme val="minor"/>
      </rPr>
      <t xml:space="preserve">    </t>
    </r>
    <r>
      <rPr>
        <sz val="12"/>
        <color rgb="FF000000"/>
        <rFont val="Calibri"/>
        <family val="2"/>
        <charset val="238"/>
        <scheme val="minor"/>
      </rPr>
      <t xml:space="preserve">                       </t>
    </r>
  </si>
  <si>
    <t xml:space="preserve">Nyelvtörténet előadás                                    </t>
  </si>
  <si>
    <t xml:space="preserve">A magyar nyelv történeti változásai az egyes szinteken </t>
  </si>
  <si>
    <t xml:space="preserve">A nyelvleírás fontosabb irányzatai az oktatás gyakorlatában </t>
  </si>
  <si>
    <t>Lexikológia, lexikográfia és frazeológia</t>
  </si>
  <si>
    <t xml:space="preserve">Az irodalomtudomány alapjai </t>
  </si>
  <si>
    <t>Az irodalomtudományi ismeretszerzés alapjai (proszeminárium)</t>
  </si>
  <si>
    <t>Bevezetés a műelemzésbe</t>
  </si>
  <si>
    <t xml:space="preserve">Világirodalom előadás 1. </t>
  </si>
  <si>
    <t xml:space="preserve">Világirodalom előadás 2. </t>
  </si>
  <si>
    <t xml:space="preserve">Világirodalom szeminárium 1. </t>
  </si>
  <si>
    <t>Világirodalom szeminárium 2.</t>
  </si>
  <si>
    <t xml:space="preserve">Régi magyar irodalom előadás </t>
  </si>
  <si>
    <t>Régi magyar irodalom szeminárium</t>
  </si>
  <si>
    <t xml:space="preserve">Klasszikus magyar irodalom előadás </t>
  </si>
  <si>
    <t xml:space="preserve">Klasszikus magyar irodalom szeminárium </t>
  </si>
  <si>
    <t>Modern magyar irodalom előadás</t>
  </si>
  <si>
    <t xml:space="preserve">Modern magyar irodalom szeminárium </t>
  </si>
  <si>
    <t>Kortárs magyar irodalom szeminárium</t>
  </si>
  <si>
    <t xml:space="preserve">Műelemzések szeminárium 1. </t>
  </si>
  <si>
    <t>Műelemzések szeminárium 2.</t>
  </si>
  <si>
    <t>Gyermek és ifjúsági irodalom szeminárium</t>
  </si>
  <si>
    <t>A magyar nyelv és irodalom oktatásának elméleti alapjai</t>
  </si>
  <si>
    <t>Az anyanyelvtanítás gyakorlata</t>
  </si>
  <si>
    <t xml:space="preserve">Az irodalomtanítás gyakorlata </t>
  </si>
  <si>
    <t>TCS-RK3TN-MAG-KOT</t>
  </si>
  <si>
    <t xml:space="preserve">Nyelvtudományi alapozó tárgyak </t>
  </si>
  <si>
    <t>Nyelvtudományi ismeretek</t>
  </si>
  <si>
    <t xml:space="preserve">Irodalomtudományi alapozó ismeretek </t>
  </si>
  <si>
    <t xml:space="preserve">Irodalomtudományi ismeretek </t>
  </si>
  <si>
    <t>BQEUFH</t>
  </si>
  <si>
    <t>Németh T. Enikő</t>
  </si>
  <si>
    <t>WR1BAF</t>
  </si>
  <si>
    <t>Sinkovics Balázs</t>
  </si>
  <si>
    <t>FZ2JFS</t>
  </si>
  <si>
    <t>Berente Anikó</t>
  </si>
  <si>
    <t>GHO3PX</t>
  </si>
  <si>
    <t>Schirm Anita</t>
  </si>
  <si>
    <t>Zsigriné dr. Sejtes Györgyi</t>
  </si>
  <si>
    <t>EMQWVX</t>
  </si>
  <si>
    <t>Németh Miklós</t>
  </si>
  <si>
    <t>OUAWUI</t>
  </si>
  <si>
    <t>Forgács Tamás</t>
  </si>
  <si>
    <t>KFAICJ</t>
  </si>
  <si>
    <t>Hansági Ágnes</t>
  </si>
  <si>
    <t>SEQOIT</t>
  </si>
  <si>
    <t>Latzkovits Miklós</t>
  </si>
  <si>
    <t>BGWKTE</t>
  </si>
  <si>
    <t>Kelemen Zoltán</t>
  </si>
  <si>
    <t xml:space="preserve">Kelemen Zoltán </t>
  </si>
  <si>
    <t>J4XSEZ</t>
  </si>
  <si>
    <t xml:space="preserve">Hász-Fehér Katalin </t>
  </si>
  <si>
    <t>SPNCNW</t>
  </si>
  <si>
    <t>Szilágyi Zsófia</t>
  </si>
  <si>
    <t>FODBN0</t>
  </si>
  <si>
    <t xml:space="preserve">Virág Zoltán </t>
  </si>
  <si>
    <t>RVJ3CT</t>
  </si>
  <si>
    <t>Tóth Ákos</t>
  </si>
  <si>
    <t>OAONGX</t>
  </si>
  <si>
    <t>Szabó Gábor</t>
  </si>
  <si>
    <t>RK3TN-MAG-SZM1</t>
  </si>
  <si>
    <t>RK3TN-MAG-SZM2</t>
  </si>
  <si>
    <t>RK3TN-MAG-SZM3</t>
  </si>
  <si>
    <t>Statisztikai módszerek a nyelvtudományban</t>
  </si>
  <si>
    <t>Mesterséges intelligencia</t>
  </si>
  <si>
    <t>Finn nyelv</t>
  </si>
  <si>
    <t>Társalgáselemzés</t>
  </si>
  <si>
    <t>RK3TN-MAG-SZV1</t>
  </si>
  <si>
    <t>RK3TN-MAG-SZV2</t>
  </si>
  <si>
    <t>RK3TN-MAG-SZV3</t>
  </si>
  <si>
    <t>RK3TN-MAG-SZV4</t>
  </si>
  <si>
    <t>M9QMTA</t>
  </si>
  <si>
    <t>Németh Zsuzsanna</t>
  </si>
  <si>
    <t>F7VBEE</t>
  </si>
  <si>
    <t>Szécsényi Tibor</t>
  </si>
  <si>
    <t>PMYQE3</t>
  </si>
  <si>
    <t>Sipőcz Katalin</t>
  </si>
  <si>
    <t>TCS-RK3TL-MAG-KOT</t>
  </si>
  <si>
    <t>RK3TL-MAG-KOT1</t>
  </si>
  <si>
    <t>RK3TL-MAG-KOT2</t>
  </si>
  <si>
    <t>RK3TL-MAG-KOT3</t>
  </si>
  <si>
    <t>RK3TL-MAG-KOT4</t>
  </si>
  <si>
    <t>RK3TL-MAG-KOT5</t>
  </si>
  <si>
    <t>RK3TL-MAG-KOT6</t>
  </si>
  <si>
    <t>RK3TL-MAG-KOT7</t>
  </si>
  <si>
    <t>RK3TL-MAG-KOT8</t>
  </si>
  <si>
    <t>RK3TL-MAG-KOT9</t>
  </si>
  <si>
    <t>RK3TL-MAG-KOT10</t>
  </si>
  <si>
    <t>RK3TL-MAG-KOT11</t>
  </si>
  <si>
    <t>RK3TL-MAG-KOT12</t>
  </si>
  <si>
    <t>RK3TL-MAG-KOT13</t>
  </si>
  <si>
    <t>RK3TL-MAG-KOT14</t>
  </si>
  <si>
    <t>RK3TL-MAG-KOT15</t>
  </si>
  <si>
    <t>RK3TL-MAG-KOT16</t>
  </si>
  <si>
    <t>RK3TL-MAG-KOT17</t>
  </si>
  <si>
    <t>RK3TL-MAG-KOT18</t>
  </si>
  <si>
    <t>RK3TL-MAG-KOT19</t>
  </si>
  <si>
    <t>RK3TL-MAG-KOT20</t>
  </si>
  <si>
    <t>RK3TL-MAG-KOT21</t>
  </si>
  <si>
    <t>RK3TL-MAG-KOT22</t>
  </si>
  <si>
    <t>RK3TL-MAG-KOT23</t>
  </si>
  <si>
    <t>RK3TL-MAG-KOT24</t>
  </si>
  <si>
    <t>RK3TL-MAG-KOT25</t>
  </si>
  <si>
    <t>RK3TL-MAG-KOT26</t>
  </si>
  <si>
    <t>RK3TL-MAG-KOT27</t>
  </si>
  <si>
    <t>RK3TL-MAG-KOT28</t>
  </si>
  <si>
    <t>RK3TL-MAG-KOT29</t>
  </si>
  <si>
    <t>RK3TL-MAG-KOT30</t>
  </si>
  <si>
    <t>RK3TL-MAG-KOT31</t>
  </si>
  <si>
    <t>RK3TL-MAG-KOT32</t>
  </si>
  <si>
    <t>RK3TL-MAG-SZM1</t>
  </si>
  <si>
    <t>RK3TL-MAG-SZM2</t>
  </si>
  <si>
    <t>RK3TL-MAG-SZM3</t>
  </si>
  <si>
    <t>RK3TL-MAG-SZV1</t>
  </si>
  <si>
    <t>RK3TL-MAG-SZV2</t>
  </si>
  <si>
    <t>RK3TL-MAG-SZV3</t>
  </si>
  <si>
    <t>RK3TL-MAG-SZV4</t>
  </si>
  <si>
    <t>TCS-RK2BN-MAG-KOT</t>
  </si>
  <si>
    <t>RK2BN-MAG-KOT1</t>
  </si>
  <si>
    <t>RK2BN-MAG-KOT2</t>
  </si>
  <si>
    <t>RK2BN-MAG-KOT3</t>
  </si>
  <si>
    <t>RK2BN-MAG-KOT4</t>
  </si>
  <si>
    <t>A nyelvleírás fontosabb irányzatai az oktatás gyakorlatában</t>
  </si>
  <si>
    <t>Az irodalomtanítás elméleti alapjai</t>
  </si>
  <si>
    <t>Az anyanyelvtanítás elméleti alapjai</t>
  </si>
  <si>
    <t>RK2BN-MAG-SZM1</t>
  </si>
  <si>
    <t>RK2BN-MAG-SZM2</t>
  </si>
  <si>
    <t>RK2BN-MAG-SZM3</t>
  </si>
  <si>
    <t>RK2BN-MAG-SZM4</t>
  </si>
  <si>
    <t>RK2BN-MAG-SZM5</t>
  </si>
  <si>
    <t>RK2BN-MAG-SZM6</t>
  </si>
  <si>
    <t>Műelemzések szeminárium 1.</t>
  </si>
  <si>
    <t>RK2BL-MAG-KOT1</t>
  </si>
  <si>
    <t>RK2BL-MAG-KOT2</t>
  </si>
  <si>
    <t>RK2BL-MAG-KOT3</t>
  </si>
  <si>
    <t>RK2BL-MAG-KOT4</t>
  </si>
  <si>
    <t>RK2BL-MAG-SZM1</t>
  </si>
  <si>
    <t>RK2BL-MAG-SZM2</t>
  </si>
  <si>
    <t>RK2BL-MAG-SZM3</t>
  </si>
  <si>
    <t>RK2BL-MAG-SZM4</t>
  </si>
  <si>
    <t>RK2BL-MAG-SZM5</t>
  </si>
  <si>
    <t>TCS-RK2BL-MAG-KOT</t>
  </si>
  <si>
    <t xml:space="preserve">Szabó Gábor </t>
  </si>
  <si>
    <t>GPZTBK</t>
  </si>
  <si>
    <t>Gere Zsolt</t>
  </si>
  <si>
    <t>TCS-RK3PN-MAG-KOT</t>
  </si>
  <si>
    <t>RK3PN-MAG-KOT1</t>
  </si>
  <si>
    <t>RK3PN-MAG-KOT2</t>
  </si>
  <si>
    <t>RK3PN-MAG-KOT3</t>
  </si>
  <si>
    <t>RK3PN-MAG-KOT4</t>
  </si>
  <si>
    <t>RK3PN-MAG-KOT5</t>
  </si>
  <si>
    <t>RK3PN-MAG-KOT6</t>
  </si>
  <si>
    <t>RK3PN-MAG-KOT7</t>
  </si>
  <si>
    <t>RK3PN-MAG-KOT8</t>
  </si>
  <si>
    <t>RK3PN-MAG-KOT9</t>
  </si>
  <si>
    <t>RK3PN-MAG-KOT10</t>
  </si>
  <si>
    <t>RK3PN-MAG-KOT11</t>
  </si>
  <si>
    <t>RK3PN-MAG-KOT12</t>
  </si>
  <si>
    <t>RK3PN-MAG-KOT13</t>
  </si>
  <si>
    <t>RK3PN-MAG-KOT14</t>
  </si>
  <si>
    <t>RK3PN-MAG-KOT15</t>
  </si>
  <si>
    <t>RK3PN-MAG-KOT16</t>
  </si>
  <si>
    <t>RK3PN-MAG-KOT17</t>
  </si>
  <si>
    <t>RK3PN-MAG-KOT18</t>
  </si>
  <si>
    <t>RK3PN-MAG-KOT19</t>
  </si>
  <si>
    <t>RK3PN-MAG-KOT20</t>
  </si>
  <si>
    <t>RK3PN-MAG-KOT21</t>
  </si>
  <si>
    <t>RK3PN-MAG-KOT22</t>
  </si>
  <si>
    <t>RK3PN-MAG-KOT23</t>
  </si>
  <si>
    <t>RK3PN-MAG-KOT24</t>
  </si>
  <si>
    <t>RK3PN-MAG-KOT25</t>
  </si>
  <si>
    <t>RK3PN-MAG-KOT26</t>
  </si>
  <si>
    <t>RK3PN-MAG-KOT27</t>
  </si>
  <si>
    <t>RK3PN-MAG-KOT28</t>
  </si>
  <si>
    <t>RK3PN-MAG-KOT29</t>
  </si>
  <si>
    <t>RK3PN-MAG-KOT30</t>
  </si>
  <si>
    <t>RK3PN-MAG-KOT31</t>
  </si>
  <si>
    <t>RK3PN-MAG-KOT32</t>
  </si>
  <si>
    <t>RK3PN-MAG-SZM1</t>
  </si>
  <si>
    <t>RK3PN-MAG-SZM2</t>
  </si>
  <si>
    <t>RK3PN-MAG-SZM3</t>
  </si>
  <si>
    <t>RK3PN-MAG-SZV1</t>
  </si>
  <si>
    <t>RK3PN-MAG-SZV2</t>
  </si>
  <si>
    <t>RK3PN-MAG-SZV3</t>
  </si>
  <si>
    <t>RK3PN-MAG-SZV4</t>
  </si>
  <si>
    <t>RK3PL-MAG-KOT1</t>
  </si>
  <si>
    <t>RK3PL-MAG-KOT2</t>
  </si>
  <si>
    <t>RK3PL-MAG-KOT3</t>
  </si>
  <si>
    <t>RK3PL-MAG-KOT4</t>
  </si>
  <si>
    <t>RK3PL-MAG-KOT5</t>
  </si>
  <si>
    <t>RK3PL-MAG-KOT6</t>
  </si>
  <si>
    <t>RK3PL-MAG-KOT7</t>
  </si>
  <si>
    <t>RK3PL-MAG-KOT8</t>
  </si>
  <si>
    <t>RK3PL-MAG-KOT9</t>
  </si>
  <si>
    <t>RK3PL-MAG-KOT10</t>
  </si>
  <si>
    <t>RK3PL-MAG-KOT11</t>
  </si>
  <si>
    <t>RK3PL-MAG-KOT12</t>
  </si>
  <si>
    <t>RK3PL-MAG-KOT13</t>
  </si>
  <si>
    <t>RK3PL-MAG-KOT14</t>
  </si>
  <si>
    <t>RK3PL-MAG-KOT15</t>
  </si>
  <si>
    <t>RK3PL-MAG-KOT16</t>
  </si>
  <si>
    <t>RK3PL-MAG-KOT17</t>
  </si>
  <si>
    <t>RK3PL-MAG-KOT18</t>
  </si>
  <si>
    <t>RK3PL-MAG-KOT19</t>
  </si>
  <si>
    <t>RK3PL-MAG-KOT20</t>
  </si>
  <si>
    <t>RK3PL-MAG-KOT21</t>
  </si>
  <si>
    <t>RK3PL-MAG-KOT22</t>
  </si>
  <si>
    <t>RK3PL-MAG-KOT23</t>
  </si>
  <si>
    <t>RK3PL-MAG-KOT24</t>
  </si>
  <si>
    <t>RK3PL-MAG-KOT25</t>
  </si>
  <si>
    <t>RK3PL-MAG-KOT26</t>
  </si>
  <si>
    <t>RK3PL-MAG-KOT27</t>
  </si>
  <si>
    <t>RK3PL-MAG-KOT28</t>
  </si>
  <si>
    <t>RK3PL-MAG-KOT29</t>
  </si>
  <si>
    <t>RK3PL-MAG-KOT30</t>
  </si>
  <si>
    <t>RK3PL-MAG-KOT31</t>
  </si>
  <si>
    <t>RK3PL-MAG-KOT32</t>
  </si>
  <si>
    <t>RK3PL-MAG-SZM1</t>
  </si>
  <si>
    <t>RK3PL-MAG-SZM2</t>
  </si>
  <si>
    <t>RK3PL-MAG-SZM3</t>
  </si>
  <si>
    <t>RK3PL-MAG-SZV1</t>
  </si>
  <si>
    <t>RK3PL-MAG-SZV2</t>
  </si>
  <si>
    <t>RK3PL-MAG-SZV3</t>
  </si>
  <si>
    <t>RK3PL-MAG-SZV4</t>
  </si>
  <si>
    <t>TCS-RK3PL-MAG-KOT</t>
  </si>
  <si>
    <t>Nem tanári mesterszakot követő egyszakos tanári mesterképzés (2 félév, 60 kredit)</t>
  </si>
  <si>
    <t>MTKBMAG_2D</t>
  </si>
  <si>
    <t>TAGOZAT:</t>
  </si>
  <si>
    <t>Mindkettőt megadom egy táblázatban</t>
  </si>
  <si>
    <t>https://uj.jogtar.hu/#doc/db/1/id/A1300008.EMM/ts/20211230/lr/chain4</t>
  </si>
  <si>
    <t>AJÁNLOTT FÉLÉV</t>
  </si>
  <si>
    <t>ÚJ</t>
  </si>
  <si>
    <t>Tartalmában nem változott, így összevonható az előző KKK szerinti alábbi tárggyal</t>
  </si>
  <si>
    <t>nincs megadva</t>
  </si>
  <si>
    <t>kötelező</t>
  </si>
  <si>
    <t>X</t>
  </si>
  <si>
    <t>RK2D-MAG-SZM1</t>
  </si>
  <si>
    <t>szeminárium</t>
  </si>
  <si>
    <t>gyakorlati jegy</t>
  </si>
  <si>
    <t>RK2D-MAG-SZM2</t>
  </si>
  <si>
    <t>RK2D-MAG-SZM3</t>
  </si>
  <si>
    <t>RK2D-MAG-SZM4</t>
  </si>
  <si>
    <t>RK2D-MAG-SZMSZV1</t>
  </si>
  <si>
    <t>Magyar nyelv és irodalom tanítása a digitális kollaborációs térben</t>
  </si>
  <si>
    <t>kötelezően választható</t>
  </si>
  <si>
    <t>RK2D-MAG-SZMSZV2</t>
  </si>
  <si>
    <t>Szövegtan és tanulás</t>
  </si>
  <si>
    <t>MK-TGY</t>
  </si>
  <si>
    <t>Szakterületi tanítási gyakorlat</t>
  </si>
  <si>
    <t xml:space="preserve">Szaktanári mesterképzés (2 félév, 60 kredit) – Ped. 1. besorolással </t>
  </si>
  <si>
    <t>Emelt szintű érettségi követelményeinek ismerete</t>
  </si>
  <si>
    <t>MTSSMAG_2S</t>
  </si>
  <si>
    <t>KKK 8. szerinti ismeretkör: kredittartomány</t>
  </si>
  <si>
    <t>Nyelvtudományi ismeretek (21 kredit)</t>
  </si>
  <si>
    <t>RK2S-MAG-KOT01</t>
  </si>
  <si>
    <t>Grammatikai ismeretek: alaktani és mondattani elemzések</t>
  </si>
  <si>
    <t>RK2S-MAG-KOT02</t>
  </si>
  <si>
    <t>Szöveg és stílus előadás</t>
  </si>
  <si>
    <t>előadás</t>
  </si>
  <si>
    <t>kollokvium</t>
  </si>
  <si>
    <t>RK2S-MAG-KOT03</t>
  </si>
  <si>
    <t xml:space="preserve">Kommunikáció és retorika előadás                                                                                     </t>
  </si>
  <si>
    <t>RK2S-MAG-KOT04</t>
  </si>
  <si>
    <t>A pragmatikai, a jelentésbeli és a nyelvtani szintek, diskurzuselemzés szeminárium</t>
  </si>
  <si>
    <t>RK2S-MAG-KOT05</t>
  </si>
  <si>
    <t xml:space="preserve">A nyelvészet külső kapcsolatai és alkalmazásai szeminárium (pszicholingvisztika, anyanyelv-elsajátítás, számítógépes nyszet, lexikográfia stb.)                                                 </t>
  </si>
  <si>
    <t>RK2S-MAG-KOT06</t>
  </si>
  <si>
    <t xml:space="preserve">Nyelvtörténet (legfontosabb nyelvemlékeink komplex elemzése, a szó-, a névkincs és a frazeológia története stb.) szeminárium                                                                             </t>
  </si>
  <si>
    <t>RK2S-MAG-KOT07</t>
  </si>
  <si>
    <t>Nyelv és társadalom előadás</t>
  </si>
  <si>
    <t>Irodalomtudományi ismeretek (24 kredit)</t>
  </si>
  <si>
    <t>RK2S-MAG-KOT08</t>
  </si>
  <si>
    <t>Műfaj- és eszmetörténet a régi magyar irodalomban</t>
  </si>
  <si>
    <t>TW358K</t>
  </si>
  <si>
    <t>Molnár Dávid</t>
  </si>
  <si>
    <t>RK2S-MAG-KOT09</t>
  </si>
  <si>
    <t xml:space="preserve">Műfaj- és eszmetörténet a klasszikus magyar irodalomban </t>
  </si>
  <si>
    <t>RK2S-MAG-KOT10</t>
  </si>
  <si>
    <t xml:space="preserve">Műfaj- és eszmetörténet a modern magyar és a határon túli irodalomban </t>
  </si>
  <si>
    <t>Virág Zoltán</t>
  </si>
  <si>
    <t>RK2S-MAG-KOT11</t>
  </si>
  <si>
    <t xml:space="preserve">Világirodalom és komparatisztika </t>
  </si>
  <si>
    <t>RK2S-MAG-KOT12</t>
  </si>
  <si>
    <t>Az irodalom társadalomtörténete (intézménytörténet, kapcsolattörténet, társművészetek)</t>
  </si>
  <si>
    <t>RK2S-MAG-KOT13</t>
  </si>
  <si>
    <t xml:space="preserve">A műelemzés módszertana </t>
  </si>
  <si>
    <t>RK2S-MAG-KOT14</t>
  </si>
  <si>
    <t xml:space="preserve">Műelemzési gyakorlatok </t>
  </si>
  <si>
    <t>RK2S-MAG-KOT15</t>
  </si>
  <si>
    <t>Szakszövegolvasás</t>
  </si>
  <si>
    <t>RK2S-MAG-KOT16</t>
  </si>
  <si>
    <t>Műértelmezés</t>
  </si>
  <si>
    <t>Középiskolai és felnőttkori tantárgy-pedagógiához, illetve az emelt szintű érettségihez kapcsolódó ismeretek és kompetenciák, minimum 10 kredit.</t>
  </si>
  <si>
    <t>RK2S-MAG-SZM1</t>
  </si>
  <si>
    <t>Az irodalomtanítás elméleti alapjai a középiskolában</t>
  </si>
  <si>
    <t>RK2S-MAG-SZM2</t>
  </si>
  <si>
    <t>Az anyanyelvtanítás elméleti alapjai a középiskolában</t>
  </si>
  <si>
    <t>RK2S-MAG-SZM3</t>
  </si>
  <si>
    <t>Az irodalomtanítás gyakorlata a középiskolában</t>
  </si>
  <si>
    <t>RK2S-MAG-SZM4</t>
  </si>
  <si>
    <t>Az anyanyelvtanítás gyakorlata a középiskolában</t>
  </si>
  <si>
    <t>MK-E</t>
  </si>
  <si>
    <t>RK2S-MAG-E1</t>
  </si>
  <si>
    <t>Emelt szintű érettségi követelményeinek ismerete 1.</t>
  </si>
  <si>
    <t>RK2S-MAG-E2</t>
  </si>
  <si>
    <t>Emelt szintű érettségi követelményeinek ismerete 2.</t>
  </si>
  <si>
    <t>Szabadon választható tárgyak*</t>
  </si>
  <si>
    <t>RK2S-MAG-SZV01</t>
  </si>
  <si>
    <t>Kulturális nyelvészet</t>
  </si>
  <si>
    <t>szabadon választható</t>
  </si>
  <si>
    <t>RK2S-MAG-SZV02</t>
  </si>
  <si>
    <t>Diskurzuselemzés</t>
  </si>
  <si>
    <t>RK2S-MAG-SZV03</t>
  </si>
  <si>
    <t>Műfajok a magyar irodalomban</t>
  </si>
  <si>
    <t>Tanári szakképzettség birtokában újabb (más szakos) tanári oklevelet adó tanárképzés (4 félév, 120 kredit)</t>
  </si>
  <si>
    <t>MTKBMAG_4T</t>
  </si>
  <si>
    <t>4.</t>
  </si>
  <si>
    <t>Nyeltudományi alapozó tárgyak (5 kredit)</t>
  </si>
  <si>
    <t>RK4T-MAG-KOT01</t>
  </si>
  <si>
    <t>RK4T-MAG-KOT02</t>
  </si>
  <si>
    <t>Nyelvtudományi ismeretek (40 kredit)</t>
  </si>
  <si>
    <t>RK4T-MAG-KOT03</t>
  </si>
  <si>
    <t xml:space="preserve">A magyar nyelv rokonsága     </t>
  </si>
  <si>
    <t>RK4T-MAG-KOT04</t>
  </si>
  <si>
    <t>RK4T-MAG-KOT05</t>
  </si>
  <si>
    <t>HEQ6YF</t>
  </si>
  <si>
    <t>Hoffmann Ildikó</t>
  </si>
  <si>
    <t>RK4T-MAG-KOT06</t>
  </si>
  <si>
    <t>RK4T-MAG-KOT07</t>
  </si>
  <si>
    <t>RK4T-MAG-KOT08</t>
  </si>
  <si>
    <t>RK4T-MAG-KOT09</t>
  </si>
  <si>
    <t>RK4T-MAG-KOT10</t>
  </si>
  <si>
    <t>RK4T-MAG-KOT11</t>
  </si>
  <si>
    <t>Szövegelemzés, szövegalkotás</t>
  </si>
  <si>
    <t>RK4T-MAG-KOT12</t>
  </si>
  <si>
    <t>Pragmatikai ismeretek és kommunikációs stratégiák</t>
  </si>
  <si>
    <t xml:space="preserve"> </t>
  </si>
  <si>
    <t>RK4T-MAG-KOT13</t>
  </si>
  <si>
    <t>RK4T-MAG-KOT14</t>
  </si>
  <si>
    <t>RK4T-MAG-KOT15</t>
  </si>
  <si>
    <t xml:space="preserve">Nyelvi jogok, nyelvi diszkrimináció, nyelvi tervezés </t>
  </si>
  <si>
    <t>RK4T-MAG-KOT16</t>
  </si>
  <si>
    <t>RK4T-MAG-KOT17</t>
  </si>
  <si>
    <t>RK4T-MAG-KOT18</t>
  </si>
  <si>
    <t>RK4T-MAG-KOT19</t>
  </si>
  <si>
    <t>Irodalomtudományi alapozó ismeretek (5 kredit)</t>
  </si>
  <si>
    <t>RK4T-MAG-KOT20</t>
  </si>
  <si>
    <t>RK4T-MAG-KOT21</t>
  </si>
  <si>
    <t>Irodalomtudományi ismeretek (46 kredit)</t>
  </si>
  <si>
    <t>RK4T-MAG-KOT22</t>
  </si>
  <si>
    <t xml:space="preserve">Irodalomelmélet előadás 1. </t>
  </si>
  <si>
    <t>DQSVVR</t>
  </si>
  <si>
    <t xml:space="preserve">Fogarasi György </t>
  </si>
  <si>
    <t>RK4T-MAG-KOT23</t>
  </si>
  <si>
    <t>Irodalomelmélet előadás 2</t>
  </si>
  <si>
    <t>RK4T-MAG-KOT24</t>
  </si>
  <si>
    <t>RK4T-MAG-KOT25</t>
  </si>
  <si>
    <t>RK4T-MAG-KOT26</t>
  </si>
  <si>
    <t>RK4T-MAG-KOT27</t>
  </si>
  <si>
    <t>RK4T-MAG-KOT28</t>
  </si>
  <si>
    <t>RK4T-MAG-KOT29</t>
  </si>
  <si>
    <t>RK4T-MAG-KOT30</t>
  </si>
  <si>
    <t>RK4T-MAG-KOT31</t>
  </si>
  <si>
    <t>RK4T-MAG-KOT32</t>
  </si>
  <si>
    <t>RK4T-MAG-KOT33</t>
  </si>
  <si>
    <t>RK4T-MAG-KOT34</t>
  </si>
  <si>
    <t>RK4T-MAG-KOT35</t>
  </si>
  <si>
    <t>RK4T-MAG-KOT36</t>
  </si>
  <si>
    <t>RK4T-MAG-KOT37</t>
  </si>
  <si>
    <t>RK4T-MAG-KOT38</t>
  </si>
  <si>
    <t>Műelemzések szeminárium 3.</t>
  </si>
  <si>
    <t>RK4T-MAG-KOT39</t>
  </si>
  <si>
    <t xml:space="preserve">Populáris irodalom szeminárium </t>
  </si>
  <si>
    <t>DQVKHN</t>
  </si>
  <si>
    <t>Kovács Krisztina</t>
  </si>
  <si>
    <t>RK4T-MAG-KOT40</t>
  </si>
  <si>
    <t>RK4T-MAG-SZM1</t>
  </si>
  <si>
    <t>RK4T-MAG-SZM2</t>
  </si>
  <si>
    <t>RK4T-MAG-SZM3</t>
  </si>
  <si>
    <t>RK4T-MAG-SZM4</t>
  </si>
  <si>
    <t>RK4T-MAG-SZM5</t>
  </si>
  <si>
    <t>RK4T-MAG-SZV01</t>
  </si>
  <si>
    <t>RK4T-MAG-SZV02</t>
  </si>
  <si>
    <t>RK4T-MAG-SZV03</t>
  </si>
  <si>
    <t>RK4T-MAG-SZV04</t>
  </si>
  <si>
    <t>Újabb oklevelet adó tanárképzés tanítói szakképzettséggel (4 félév, 120 kredit)</t>
  </si>
  <si>
    <t>MTKBMAG_4P</t>
  </si>
  <si>
    <t>Nyelvészeti alapozó ismeretek (5 kredit)</t>
  </si>
  <si>
    <t>RK4P-MAG-KOT01</t>
  </si>
  <si>
    <t>RK4P-MAG-KOT02</t>
  </si>
  <si>
    <t>Nyelvtudományi ismeretek (34 kredit)</t>
  </si>
  <si>
    <t>RK4P-MAG-KOT03</t>
  </si>
  <si>
    <t>RK4P-MAG-KOT04</t>
  </si>
  <si>
    <t>RK4P-MAG-KOT05</t>
  </si>
  <si>
    <t>RK4P-MAG-KOT06</t>
  </si>
  <si>
    <t>RK4P-MAG-KOT07</t>
  </si>
  <si>
    <t>RK4P-MAG-KOT08</t>
  </si>
  <si>
    <t>RK4P-MAG-KOT09</t>
  </si>
  <si>
    <t>RK4P-MAG-KOT10</t>
  </si>
  <si>
    <t>RK4P-MAG-KOT11</t>
  </si>
  <si>
    <t>RK4P-MAG-KOT12</t>
  </si>
  <si>
    <t>RK4P-MAG-KOT13</t>
  </si>
  <si>
    <t>RK4P-MAG-KOT14</t>
  </si>
  <si>
    <t>RK4P-MAG-KOT15</t>
  </si>
  <si>
    <t>RK4P-MAG-KOT16</t>
  </si>
  <si>
    <t>RK4P-MAG-KOT17</t>
  </si>
  <si>
    <t>RK4P-MAG-KOT18</t>
  </si>
  <si>
    <t>Irodalomtudományi ismeretek (40 kredit)</t>
  </si>
  <si>
    <t>RK4P-MAG-KOT19</t>
  </si>
  <si>
    <t>RK4P-MAG-KOT20</t>
  </si>
  <si>
    <t>RK4P-MAG-KOT21</t>
  </si>
  <si>
    <t>RK4P-MAG-KOT22</t>
  </si>
  <si>
    <t>RK4P-MAG-KOT23</t>
  </si>
  <si>
    <t>RK4P-MAG-KOT24</t>
  </si>
  <si>
    <t>RK4P-MAG-KOT25</t>
  </si>
  <si>
    <t>RK4P-MAG-KOT26</t>
  </si>
  <si>
    <t>RK4P-MAG-KOT27</t>
  </si>
  <si>
    <t>RK4P-MAG-KOT28</t>
  </si>
  <si>
    <t>RK4P-MAG-KOT29</t>
  </si>
  <si>
    <t>RK4P-MAG-KOT30</t>
  </si>
  <si>
    <t xml:space="preserve">Szilágyi Zsófia </t>
  </si>
  <si>
    <t>RK4P-MAG-KOT31</t>
  </si>
  <si>
    <t>RK4P-MAG-KOT32</t>
  </si>
  <si>
    <t xml:space="preserve">Tóth Ákos </t>
  </si>
  <si>
    <t>RK4P-MAG-KOT33</t>
  </si>
  <si>
    <t>RK4P-MAG-SZM1</t>
  </si>
  <si>
    <t>RK4P-MAG-SZM2</t>
  </si>
  <si>
    <t>RK4P-MAG-SZM3</t>
  </si>
  <si>
    <t>RK4P-MAG-SZM4</t>
  </si>
  <si>
    <t>RK4P-MAG-SZV01</t>
  </si>
  <si>
    <t>RK4P-MAG-SZV02</t>
  </si>
  <si>
    <t>RK4P-MAG-SZV03</t>
  </si>
  <si>
    <t>A nyelvleírás alapjai</t>
  </si>
  <si>
    <t>RK4P-MAG-SZV04</t>
  </si>
  <si>
    <t>Számítógépes nyelvészet</t>
  </si>
  <si>
    <t>RK4P-MAG-SZV05</t>
  </si>
  <si>
    <t>A közvetlen emberi kommunikáció elméletei</t>
  </si>
  <si>
    <t>EO1Q87</t>
  </si>
  <si>
    <t>Mártonné dr. Ivaskó Lívia</t>
  </si>
  <si>
    <t>Alapszakos képzettség birtokában egyszakos részidős képzés (4 félév, 120 kredit)</t>
  </si>
  <si>
    <t>MTKBMAG_4B</t>
  </si>
  <si>
    <t>RK4B-MAG-KOT01</t>
  </si>
  <si>
    <t>RK4B-MAG-KOT02</t>
  </si>
  <si>
    <t>RK4B-MAG-KOT03</t>
  </si>
  <si>
    <t>RK4B-MAG-KOT04</t>
  </si>
  <si>
    <t>RK4B-MAG-KOT05</t>
  </si>
  <si>
    <t>RK4B-MAG-KOT06</t>
  </si>
  <si>
    <t>RK4B-MAG-KOT07</t>
  </si>
  <si>
    <t>RK4B-MAG-KOT08</t>
  </si>
  <si>
    <t>Irodalomelmélet szeminárium</t>
  </si>
  <si>
    <t>Fogarasi György</t>
  </si>
  <si>
    <t>RK4B-MAG-KOT09</t>
  </si>
  <si>
    <t>Irodalomelmélet  előadás</t>
  </si>
  <si>
    <t>RK4B-MAG-KOT10</t>
  </si>
  <si>
    <t>Populáris irodalom</t>
  </si>
  <si>
    <t>RK4B-MAG-KOT11</t>
  </si>
  <si>
    <t>Gyermek- és ifjúsági irodalom</t>
  </si>
  <si>
    <t>RK4B-MAG-KOT12</t>
  </si>
  <si>
    <t>RK4B-MAG-KOT13</t>
  </si>
  <si>
    <t>RK4B-MAG-KOT14</t>
  </si>
  <si>
    <t>RK4B-MAG-SZM1</t>
  </si>
  <si>
    <t>RK4B-MAG-SZM2</t>
  </si>
  <si>
    <t>RK4B-MAG-SZM3</t>
  </si>
  <si>
    <t>RK4B-MAG-SZM4</t>
  </si>
  <si>
    <t>RK4B-MAG-SZM5</t>
  </si>
  <si>
    <t>Az irodalmi műértelmezés gyakorlata</t>
  </si>
  <si>
    <t>RK4B-MAG-SZM6</t>
  </si>
  <si>
    <t>RK4B-MAG-SZM7</t>
  </si>
  <si>
    <t>RK4B-MAG-SZM8</t>
  </si>
  <si>
    <t>A szaktárgyi tanítási gyakorlatot kísérő szeminárium</t>
  </si>
  <si>
    <t>RK4B-MAG-SZV01</t>
  </si>
  <si>
    <t>RK4B-MAG-SZV02</t>
  </si>
  <si>
    <t>RK4B-MAG-SZV03</t>
  </si>
  <si>
    <t>RK4B-MAG-SZV04</t>
  </si>
  <si>
    <t>RK4B-MAG-SZV05</t>
  </si>
  <si>
    <t>MK-SZD</t>
  </si>
  <si>
    <t>Szakdolgozat-készítés</t>
  </si>
  <si>
    <t>RK4B-MAG-SZD</t>
  </si>
  <si>
    <t>Szakmai kr.</t>
  </si>
  <si>
    <t>Mesterképzéssel párhuzamos tanárképzés</t>
  </si>
  <si>
    <t>magyar nyelv és irodalom szakos tanár (mesterképzéssel párhuzamosan)</t>
  </si>
  <si>
    <t>MTKBMAG_2M</t>
  </si>
  <si>
    <t>RK2M-MAG-SZM1</t>
  </si>
  <si>
    <t>RK2M-MAG-SZM2</t>
  </si>
  <si>
    <t>RK2M-MAG-SZM3</t>
  </si>
  <si>
    <t>RK2M-MAG-SZM4</t>
  </si>
  <si>
    <t>RK2M-MAG-SZMSZV1</t>
  </si>
  <si>
    <t>RK2M-MAG-SZMSZV2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</si>
</sst>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238"/>
      <scheme val="minor"/>
    </font>
    <font>
      <b/>
      <sz val="14"/>
      <color theme="4" tint="-0.49998474074526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6"/>
      <color theme="4" tint="-0.499984740745262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b/>
      <i/>
      <sz val="14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2"/>
      <color rgb="FF000000"/>
      <name val="Calibri"/>
      <family val="2"/>
      <charset val="238"/>
    </font>
    <font>
      <b/>
      <sz val="12"/>
      <name val="Calibri"/>
      <family val="2"/>
      <charset val="238"/>
      <scheme val="minor"/>
    </font>
    <font>
      <sz val="12"/>
      <color theme="4" tint="-0.499984740745262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b/>
      <i/>
      <sz val="18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0" fontId="2" fillId="0" borderId="0"/>
    <xf numFmtId="0" fontId="1" fillId="0" borderId="0"/>
  </cellStyleXfs>
  <cellXfs count="142">
    <xf numFmtId="0" fontId="0" fillId="0" borderId="0" xfId="0"/>
    <xf numFmtId="0" fontId="6" fillId="0" borderId="0" xfId="0" applyFont="1"/>
    <xf numFmtId="0" fontId="4" fillId="0" borderId="1" xfId="0" applyFont="1" applyBorder="1"/>
    <xf numFmtId="0" fontId="0" fillId="0" borderId="0" xfId="0" applyAlignment="1">
      <alignment wrapText="1"/>
    </xf>
    <xf numFmtId="0" fontId="11" fillId="0" borderId="0" xfId="0" applyFont="1"/>
    <xf numFmtId="0" fontId="0" fillId="0" borderId="0" xfId="0" applyAlignment="1">
      <alignment vertical="top"/>
    </xf>
    <xf numFmtId="0" fontId="8" fillId="4" borderId="1" xfId="0" applyFont="1" applyFill="1" applyBorder="1" applyAlignment="1">
      <alignment vertical="top" wrapText="1"/>
    </xf>
    <xf numFmtId="0" fontId="8" fillId="4" borderId="1" xfId="0" applyFont="1" applyFill="1" applyBorder="1" applyAlignment="1">
      <alignment vertical="top"/>
    </xf>
    <xf numFmtId="0" fontId="8" fillId="4" borderId="6" xfId="0" applyFont="1" applyFill="1" applyBorder="1" applyAlignment="1">
      <alignment vertical="top"/>
    </xf>
    <xf numFmtId="0" fontId="8" fillId="0" borderId="0" xfId="0" applyFont="1" applyAlignment="1">
      <alignment vertical="top"/>
    </xf>
    <xf numFmtId="0" fontId="8" fillId="4" borderId="0" xfId="0" applyFont="1" applyFill="1" applyAlignment="1">
      <alignment vertical="top"/>
    </xf>
    <xf numFmtId="0" fontId="10" fillId="0" borderId="1" xfId="0" applyFont="1" applyBorder="1" applyAlignment="1">
      <alignment vertical="top"/>
    </xf>
    <xf numFmtId="0" fontId="10" fillId="0" borderId="1" xfId="0" applyFont="1" applyBorder="1" applyAlignment="1">
      <alignment vertical="top" wrapText="1"/>
    </xf>
    <xf numFmtId="0" fontId="10" fillId="0" borderId="6" xfId="0" applyFont="1" applyBorder="1" applyAlignment="1">
      <alignment vertical="top"/>
    </xf>
    <xf numFmtId="0" fontId="10" fillId="0" borderId="1" xfId="0" applyFont="1" applyBorder="1" applyAlignment="1">
      <alignment horizontal="center" vertical="top"/>
    </xf>
    <xf numFmtId="0" fontId="11" fillId="2" borderId="16" xfId="0" applyFont="1" applyFill="1" applyBorder="1"/>
    <xf numFmtId="0" fontId="13" fillId="2" borderId="10" xfId="0" applyFont="1" applyFill="1" applyBorder="1"/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6" xfId="0" applyBorder="1" applyAlignment="1">
      <alignment vertical="top"/>
    </xf>
    <xf numFmtId="0" fontId="0" fillId="0" borderId="1" xfId="0" applyBorder="1" applyAlignment="1">
      <alignment horizontal="center" vertical="top"/>
    </xf>
    <xf numFmtId="0" fontId="0" fillId="0" borderId="3" xfId="0" applyBorder="1" applyAlignment="1">
      <alignment vertical="top"/>
    </xf>
    <xf numFmtId="0" fontId="0" fillId="0" borderId="0" xfId="0" applyAlignment="1">
      <alignment horizontal="center"/>
    </xf>
    <xf numFmtId="0" fontId="4" fillId="3" borderId="12" xfId="0" applyFont="1" applyFill="1" applyBorder="1"/>
    <xf numFmtId="0" fontId="8" fillId="4" borderId="1" xfId="0" applyFont="1" applyFill="1" applyBorder="1" applyAlignment="1">
      <alignment horizontal="center" vertical="top"/>
    </xf>
    <xf numFmtId="0" fontId="8" fillId="4" borderId="3" xfId="0" applyFont="1" applyFill="1" applyBorder="1" applyAlignment="1">
      <alignment horizontal="center" vertical="top"/>
    </xf>
    <xf numFmtId="0" fontId="0" fillId="6" borderId="1" xfId="0" applyFill="1" applyBorder="1" applyAlignment="1">
      <alignment vertical="top" wrapText="1"/>
    </xf>
    <xf numFmtId="0" fontId="0" fillId="6" borderId="1" xfId="0" applyFill="1" applyBorder="1" applyAlignment="1">
      <alignment vertical="top"/>
    </xf>
    <xf numFmtId="0" fontId="0" fillId="6" borderId="6" xfId="0" applyFill="1" applyBorder="1" applyAlignment="1">
      <alignment vertical="top"/>
    </xf>
    <xf numFmtId="0" fontId="8" fillId="6" borderId="1" xfId="0" applyFont="1" applyFill="1" applyBorder="1" applyAlignment="1">
      <alignment vertical="top"/>
    </xf>
    <xf numFmtId="0" fontId="0" fillId="6" borderId="1" xfId="0" applyFill="1" applyBorder="1" applyAlignment="1">
      <alignment horizontal="center" vertical="top"/>
    </xf>
    <xf numFmtId="0" fontId="0" fillId="6" borderId="4" xfId="0" applyFill="1" applyBorder="1" applyAlignment="1">
      <alignment horizontal="center" vertical="top"/>
    </xf>
    <xf numFmtId="0" fontId="12" fillId="0" borderId="0" xfId="0" applyFont="1"/>
    <xf numFmtId="0" fontId="14" fillId="0" borderId="0" xfId="0" applyFont="1" applyAlignment="1">
      <alignment horizontal="left" vertical="center" wrapText="1"/>
    </xf>
    <xf numFmtId="0" fontId="5" fillId="0" borderId="13" xfId="2" applyBorder="1" applyAlignment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3" borderId="9" xfId="0" applyFill="1" applyBorder="1" applyAlignment="1">
      <alignment vertical="top"/>
    </xf>
    <xf numFmtId="0" fontId="0" fillId="3" borderId="17" xfId="0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0" fillId="7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7" borderId="1" xfId="0" applyFill="1" applyBorder="1" applyAlignment="1">
      <alignment horizontal="center" vertical="top"/>
    </xf>
    <xf numFmtId="0" fontId="2" fillId="0" borderId="1" xfId="3" applyBorder="1"/>
    <xf numFmtId="0" fontId="2" fillId="7" borderId="1" xfId="3" applyFill="1" applyBorder="1"/>
    <xf numFmtId="0" fontId="0" fillId="7" borderId="1" xfId="0" applyFill="1" applyBorder="1" applyAlignment="1">
      <alignment vertical="top"/>
    </xf>
    <xf numFmtId="0" fontId="1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wrapText="1"/>
    </xf>
    <xf numFmtId="0" fontId="15" fillId="7" borderId="1" xfId="0" applyFont="1" applyFill="1" applyBorder="1" applyAlignment="1">
      <alignment wrapText="1"/>
    </xf>
    <xf numFmtId="0" fontId="0" fillId="0" borderId="1" xfId="0" applyBorder="1"/>
    <xf numFmtId="0" fontId="15" fillId="0" borderId="1" xfId="0" applyFont="1" applyBorder="1" applyAlignment="1">
      <alignment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left" vertical="center"/>
    </xf>
    <xf numFmtId="0" fontId="11" fillId="0" borderId="16" xfId="0" applyFont="1" applyBorder="1"/>
    <xf numFmtId="0" fontId="19" fillId="0" borderId="10" xfId="0" applyFont="1" applyBorder="1" applyAlignment="1">
      <alignment horizontal="left"/>
    </xf>
    <xf numFmtId="0" fontId="19" fillId="0" borderId="12" xfId="0" applyFont="1" applyBorder="1" applyAlignment="1">
      <alignment horizontal="left"/>
    </xf>
    <xf numFmtId="0" fontId="5" fillId="0" borderId="11" xfId="2" applyBorder="1" applyAlignment="1"/>
    <xf numFmtId="0" fontId="4" fillId="8" borderId="5" xfId="0" applyFont="1" applyFill="1" applyBorder="1" applyAlignment="1">
      <alignment horizontal="center" vertical="center" wrapText="1"/>
    </xf>
    <xf numFmtId="0" fontId="20" fillId="8" borderId="1" xfId="0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vertical="top"/>
    </xf>
    <xf numFmtId="0" fontId="8" fillId="8" borderId="1" xfId="0" applyFont="1" applyFill="1" applyBorder="1" applyAlignment="1">
      <alignment vertical="top"/>
    </xf>
    <xf numFmtId="0" fontId="0" fillId="8" borderId="1" xfId="0" applyFill="1" applyBorder="1" applyAlignment="1">
      <alignment vertical="top"/>
    </xf>
    <xf numFmtId="0" fontId="8" fillId="5" borderId="6" xfId="0" applyFont="1" applyFill="1" applyBorder="1" applyAlignment="1">
      <alignment vertical="top"/>
    </xf>
    <xf numFmtId="0" fontId="8" fillId="5" borderId="1" xfId="0" applyFont="1" applyFill="1" applyBorder="1" applyAlignment="1">
      <alignment vertical="top"/>
    </xf>
    <xf numFmtId="0" fontId="4" fillId="5" borderId="1" xfId="0" applyFont="1" applyFill="1" applyBorder="1" applyAlignment="1">
      <alignment horizontal="center" vertical="top"/>
    </xf>
    <xf numFmtId="0" fontId="4" fillId="5" borderId="1" xfId="0" applyFont="1" applyFill="1" applyBorder="1" applyAlignment="1">
      <alignment vertical="top"/>
    </xf>
    <xf numFmtId="0" fontId="0" fillId="5" borderId="1" xfId="0" applyFill="1" applyBorder="1" applyAlignment="1">
      <alignment vertical="top"/>
    </xf>
    <xf numFmtId="0" fontId="4" fillId="6" borderId="1" xfId="0" applyFont="1" applyFill="1" applyBorder="1" applyAlignment="1">
      <alignment vertical="top"/>
    </xf>
    <xf numFmtId="0" fontId="0" fillId="6" borderId="3" xfId="0" applyFill="1" applyBorder="1" applyAlignment="1">
      <alignment vertical="top"/>
    </xf>
    <xf numFmtId="0" fontId="0" fillId="6" borderId="5" xfId="0" applyFill="1" applyBorder="1" applyAlignment="1">
      <alignment vertical="top"/>
    </xf>
    <xf numFmtId="0" fontId="0" fillId="3" borderId="1" xfId="0" applyFill="1" applyBorder="1" applyAlignment="1">
      <alignment vertical="top"/>
    </xf>
    <xf numFmtId="0" fontId="0" fillId="3" borderId="1" xfId="0" applyFill="1" applyBorder="1" applyAlignment="1">
      <alignment horizontal="center"/>
    </xf>
    <xf numFmtId="0" fontId="4" fillId="3" borderId="8" xfId="0" applyFont="1" applyFill="1" applyBorder="1"/>
    <xf numFmtId="0" fontId="0" fillId="0" borderId="1" xfId="0" applyBorder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left"/>
    </xf>
    <xf numFmtId="0" fontId="8" fillId="0" borderId="1" xfId="0" applyFont="1" applyBorder="1" applyAlignment="1">
      <alignment vertical="top" wrapText="1"/>
    </xf>
    <xf numFmtId="0" fontId="18" fillId="0" borderId="1" xfId="0" applyFont="1" applyBorder="1" applyAlignment="1">
      <alignment vertical="top"/>
    </xf>
    <xf numFmtId="0" fontId="18" fillId="0" borderId="3" xfId="0" applyFont="1" applyBorder="1" applyAlignment="1">
      <alignment vertical="top"/>
    </xf>
    <xf numFmtId="0" fontId="21" fillId="0" borderId="1" xfId="0" applyFont="1" applyBorder="1" applyAlignment="1">
      <alignment horizontal="justify" vertical="center"/>
    </xf>
    <xf numFmtId="0" fontId="18" fillId="0" borderId="1" xfId="4" applyFont="1" applyBorder="1"/>
    <xf numFmtId="0" fontId="18" fillId="0" borderId="1" xfId="0" applyFont="1" applyBorder="1"/>
    <xf numFmtId="0" fontId="21" fillId="0" borderId="3" xfId="0" applyFont="1" applyBorder="1" applyAlignment="1">
      <alignment horizontal="justify" vertical="center"/>
    </xf>
    <xf numFmtId="0" fontId="21" fillId="0" borderId="3" xfId="0" applyFont="1" applyBorder="1" applyAlignment="1">
      <alignment horizontal="left" vertical="center"/>
    </xf>
    <xf numFmtId="0" fontId="18" fillId="0" borderId="3" xfId="0" applyFont="1" applyBorder="1" applyAlignment="1">
      <alignment horizontal="left" vertical="top" wrapText="1"/>
    </xf>
    <xf numFmtId="0" fontId="18" fillId="0" borderId="1" xfId="0" applyFont="1" applyBorder="1" applyAlignment="1">
      <alignment horizontal="right" vertical="top"/>
    </xf>
    <xf numFmtId="0" fontId="18" fillId="0" borderId="1" xfId="0" applyFont="1" applyBorder="1" applyAlignment="1">
      <alignment horizontal="left" vertical="top" wrapText="1"/>
    </xf>
    <xf numFmtId="0" fontId="0" fillId="0" borderId="0" xfId="0" applyAlignment="1">
      <alignment vertical="top" wrapText="1"/>
    </xf>
    <xf numFmtId="0" fontId="22" fillId="0" borderId="1" xfId="0" applyFont="1" applyBorder="1" applyAlignment="1">
      <alignment wrapText="1"/>
    </xf>
    <xf numFmtId="0" fontId="10" fillId="0" borderId="0" xfId="0" applyFont="1" applyAlignment="1">
      <alignment vertical="top"/>
    </xf>
    <xf numFmtId="0" fontId="23" fillId="7" borderId="1" xfId="0" applyFont="1" applyFill="1" applyBorder="1" applyAlignment="1">
      <alignment vertical="top"/>
    </xf>
    <xf numFmtId="0" fontId="0" fillId="7" borderId="6" xfId="0" applyFill="1" applyBorder="1" applyAlignment="1">
      <alignment vertical="top"/>
    </xf>
    <xf numFmtId="0" fontId="17" fillId="2" borderId="1" xfId="0" applyFont="1" applyFill="1" applyBorder="1" applyAlignment="1">
      <alignment horizontal="left" vertical="center" wrapText="1"/>
    </xf>
    <xf numFmtId="0" fontId="0" fillId="7" borderId="0" xfId="0" applyFill="1"/>
    <xf numFmtId="0" fontId="0" fillId="7" borderId="3" xfId="0" applyFill="1" applyBorder="1" applyAlignment="1">
      <alignment horizontal="center" vertical="center"/>
    </xf>
    <xf numFmtId="0" fontId="1" fillId="0" borderId="1" xfId="4" applyBorder="1"/>
    <xf numFmtId="0" fontId="15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/>
    <xf numFmtId="0" fontId="8" fillId="7" borderId="1" xfId="0" applyFont="1" applyFill="1" applyBorder="1" applyAlignment="1">
      <alignment vertical="top"/>
    </xf>
    <xf numFmtId="0" fontId="10" fillId="7" borderId="3" xfId="0" applyFont="1" applyFill="1" applyBorder="1" applyAlignment="1">
      <alignment vertical="top"/>
    </xf>
    <xf numFmtId="0" fontId="10" fillId="7" borderId="1" xfId="0" applyFont="1" applyFill="1" applyBorder="1" applyAlignment="1">
      <alignment horizontal="center" vertical="top"/>
    </xf>
    <xf numFmtId="0" fontId="24" fillId="7" borderId="1" xfId="0" applyFont="1" applyFill="1" applyBorder="1" applyAlignment="1">
      <alignment horizontal="center" vertical="top"/>
    </xf>
    <xf numFmtId="0" fontId="8" fillId="7" borderId="1" xfId="0" applyFont="1" applyFill="1" applyBorder="1" applyAlignment="1">
      <alignment horizontal="center" vertical="top"/>
    </xf>
    <xf numFmtId="0" fontId="24" fillId="7" borderId="1" xfId="0" applyFont="1" applyFill="1" applyBorder="1" applyAlignment="1">
      <alignment vertical="top"/>
    </xf>
    <xf numFmtId="0" fontId="8" fillId="7" borderId="0" xfId="0" applyFont="1" applyFill="1" applyAlignment="1">
      <alignment vertical="top"/>
    </xf>
    <xf numFmtId="0" fontId="10" fillId="4" borderId="1" xfId="0" applyFont="1" applyFill="1" applyBorder="1" applyAlignment="1">
      <alignment vertical="top"/>
    </xf>
    <xf numFmtId="0" fontId="0" fillId="7" borderId="1" xfId="0" applyFill="1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1" xfId="0" applyFont="1" applyBorder="1" applyAlignment="1">
      <alignment wrapText="1"/>
    </xf>
    <xf numFmtId="0" fontId="15" fillId="0" borderId="1" xfId="0" applyFont="1" applyBorder="1" applyAlignment="1">
      <alignment vertical="top" wrapText="1"/>
    </xf>
    <xf numFmtId="0" fontId="0" fillId="7" borderId="0" xfId="0" applyFill="1" applyAlignment="1">
      <alignment horizontal="center" vertical="top"/>
    </xf>
    <xf numFmtId="0" fontId="10" fillId="0" borderId="3" xfId="0" applyFont="1" applyBorder="1" applyAlignment="1">
      <alignment vertical="top"/>
    </xf>
    <xf numFmtId="0" fontId="6" fillId="7" borderId="1" xfId="0" applyFont="1" applyFill="1" applyBorder="1" applyAlignment="1">
      <alignment horizontal="center" vertical="top"/>
    </xf>
    <xf numFmtId="0" fontId="15" fillId="7" borderId="1" xfId="0" applyFont="1" applyFill="1" applyBorder="1" applyAlignment="1">
      <alignment vertical="top" wrapText="1"/>
    </xf>
    <xf numFmtId="0" fontId="10" fillId="0" borderId="2" xfId="0" applyFont="1" applyBorder="1" applyAlignment="1">
      <alignment vertical="top"/>
    </xf>
    <xf numFmtId="0" fontId="15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justify" vertical="center" wrapText="1"/>
    </xf>
    <xf numFmtId="0" fontId="0" fillId="7" borderId="3" xfId="0" applyFill="1" applyBorder="1" applyAlignment="1">
      <alignment vertical="top"/>
    </xf>
    <xf numFmtId="0" fontId="25" fillId="0" borderId="1" xfId="0" applyFont="1" applyBorder="1" applyAlignment="1">
      <alignment wrapText="1"/>
    </xf>
    <xf numFmtId="0" fontId="10" fillId="7" borderId="1" xfId="0" applyFont="1" applyFill="1" applyBorder="1" applyAlignment="1">
      <alignment vertical="top"/>
    </xf>
    <xf numFmtId="0" fontId="0" fillId="7" borderId="1" xfId="0" applyFill="1" applyBorder="1" applyAlignment="1">
      <alignment horizontal="right" vertical="top"/>
    </xf>
    <xf numFmtId="0" fontId="4" fillId="0" borderId="19" xfId="0" applyFont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left" vertical="center"/>
    </xf>
  </cellXfs>
  <cellStyles count="5">
    <cellStyle name="Hivatkozás" xfId="2" builtinId="8"/>
    <cellStyle name="Normál" xfId="0" builtinId="0"/>
    <cellStyle name="Normál 2" xfId="1" xr:uid="{00000000-0005-0000-0000-000002000000}"/>
    <cellStyle name="Normál 3" xfId="3" xr:uid="{00000000-0005-0000-0000-000003000000}"/>
    <cellStyle name="Normál 3 2" xfId="4" xr:uid="{AE95009E-E786-4029-9017-FAB848B9D1C1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aszlokasik\Library\Containers\com.microsoft.Excel\Data\Documents\D:\Users\login\Documents\ASZTALKA%20Adri\KKK_2022\KKK%20szerinti%20mo&#769;dosi&#769;ta&#769;s_sablon_2022_Laci_LA_csak%20&#250;j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IRODA\Csenge\1%20-%20MIT\Tantervek\Magyartan&#225;r_2022.xlsx" TargetMode="External"/><Relationship Id="rId1" Type="http://schemas.openxmlformats.org/officeDocument/2006/relationships/externalLinkPath" Target="/IRODA/Csenge/1%20-%20MIT/Tantervek/Magyartan&#225;r_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senge\1%20-%20MIT\Tantervek\Magyar%202018%20tantervek\Magyar%20szak%20(osztatlan,%20BA,%20MA)%20kreditemel&#233;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gédlap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ljesidős osztatlan képzés OTK"/>
      <sheetName val="Részidős képzések ismertető"/>
      <sheetName val="Részidős képzés 2D (A)"/>
      <sheetName val="Részidős képzés 2S (B)"/>
      <sheetName val="Részidős képzés 2T (C)"/>
      <sheetName val="Részidős képzés 4T (D)"/>
      <sheetName val="Részidős képzés 4P (E)"/>
      <sheetName val="Részidős képzés 4B (F)"/>
      <sheetName val="Gyakorlati képzés rendszere"/>
      <sheetName val="Segédlap"/>
      <sheetName val="Összevető tábláza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">
          <cell r="A1" t="str">
            <v>Szakkód</v>
          </cell>
          <cell r="B1" t="str">
            <v>Szakok</v>
          </cell>
        </row>
        <row r="2">
          <cell r="A2" t="str">
            <v>MTKBANG_2D</v>
          </cell>
          <cell r="B2" t="str">
            <v>angol nyelv és kultúra tanára</v>
          </cell>
        </row>
        <row r="3">
          <cell r="A3" t="str">
            <v>MTKBMAG_2D</v>
          </cell>
          <cell r="B3" t="str">
            <v>magyar nyelv és irodalom szakos tanár</v>
          </cell>
        </row>
        <row r="4">
          <cell r="A4" t="str">
            <v>MTKBNEK_2D</v>
          </cell>
          <cell r="B4" t="str">
            <v>német nyelv és kultúra tanára</v>
          </cell>
        </row>
        <row r="5">
          <cell r="A5" t="str">
            <v>MTKBSZE_2D</v>
          </cell>
          <cell r="B5" t="str">
            <v>szerb és nemzetiségi szerb nyelv és kultúra tanára</v>
          </cell>
        </row>
        <row r="6">
          <cell r="A6" t="str">
            <v>MTKBTOR_2D</v>
          </cell>
          <cell r="B6" t="str">
            <v>történelemtanár</v>
          </cell>
        </row>
        <row r="7">
          <cell r="A7" t="str">
            <v>MTKCDSZ_2D</v>
          </cell>
          <cell r="B7" t="str">
            <v>dráma- és színházismeret-tanár</v>
          </cell>
        </row>
        <row r="8">
          <cell r="A8" t="str">
            <v>MTKCEET_2D</v>
          </cell>
          <cell r="B8" t="str">
            <v>etikatanár</v>
          </cell>
        </row>
        <row r="9">
          <cell r="A9" t="str">
            <v>MTKCFRA_2D</v>
          </cell>
          <cell r="B9" t="str">
            <v>francia nyelv és kultúra tanára</v>
          </cell>
        </row>
        <row r="10">
          <cell r="A10" t="str">
            <v>MTKCLAT_2D</v>
          </cell>
          <cell r="B10" t="str">
            <v>latin nyelv és kultúra tanára</v>
          </cell>
        </row>
        <row r="11">
          <cell r="A11" t="str">
            <v>MSTAPED_2D</v>
          </cell>
          <cell r="B11" t="str">
            <v>pedagógiatanár</v>
          </cell>
        </row>
        <row r="12">
          <cell r="A12" t="str">
            <v>MTKEFIL_2D</v>
          </cell>
          <cell r="B12" t="str">
            <v>filozófiatanár</v>
          </cell>
        </row>
        <row r="13">
          <cell r="A13" t="str">
            <v>MTKCMMK_2D</v>
          </cell>
          <cell r="B13" t="str">
            <v>mozgóképkultúra és médiaismeret-tanár</v>
          </cell>
        </row>
        <row r="14">
          <cell r="A14" t="str">
            <v>MTKCOLA_2D</v>
          </cell>
          <cell r="B14" t="str">
            <v>olasz nyelv és kultúra tanára</v>
          </cell>
        </row>
        <row r="15">
          <cell r="A15" t="str">
            <v>MTKCORO_2D</v>
          </cell>
          <cell r="B15" t="str">
            <v>orosz nyelv és kultúra tanára</v>
          </cell>
        </row>
        <row r="16">
          <cell r="A16" t="str">
            <v>MTKCSPA_2D</v>
          </cell>
          <cell r="B16" t="str">
            <v>spanyol nyelv és kultúra tanára</v>
          </cell>
        </row>
        <row r="17">
          <cell r="A17" t="str">
            <v>MTKBANG_2T</v>
          </cell>
          <cell r="B17" t="str">
            <v>angol nyelv és kultúra tanára</v>
          </cell>
        </row>
        <row r="18">
          <cell r="A18" t="str">
            <v>MTKBMAG_2T</v>
          </cell>
          <cell r="B18" t="str">
            <v>magyar nyelv és irodalom szakos tanár</v>
          </cell>
        </row>
        <row r="19">
          <cell r="A19" t="str">
            <v>MTKBNEK_2T</v>
          </cell>
          <cell r="B19" t="str">
            <v>német nyelv és kultúra tanára</v>
          </cell>
        </row>
        <row r="20">
          <cell r="A20" t="str">
            <v>MTKBTOR_2T</v>
          </cell>
          <cell r="B20" t="str">
            <v>történelemtanár</v>
          </cell>
        </row>
        <row r="21">
          <cell r="A21" t="str">
            <v>MTKCFRA_2T</v>
          </cell>
          <cell r="B21" t="str">
            <v>francia nyelv és kultúra tanára</v>
          </cell>
        </row>
        <row r="22">
          <cell r="A22" t="str">
            <v>MTKCLAT_2T</v>
          </cell>
          <cell r="B22" t="str">
            <v>latin nyelv és kultúra tanára</v>
          </cell>
        </row>
        <row r="23">
          <cell r="A23" t="str">
            <v>MTKCOLA_2T</v>
          </cell>
          <cell r="B23" t="str">
            <v>olasz nyelv és kultúra tanára</v>
          </cell>
        </row>
        <row r="24">
          <cell r="A24" t="str">
            <v>MTKCORO_2T</v>
          </cell>
          <cell r="B24" t="str">
            <v>orosz nyelv és kultúra tanára</v>
          </cell>
        </row>
        <row r="25">
          <cell r="A25" t="str">
            <v>MTKCSPA_2T</v>
          </cell>
          <cell r="B25" t="str">
            <v>spanyol nyelv és kultúra tanára</v>
          </cell>
        </row>
        <row r="26">
          <cell r="A26" t="str">
            <v>MTKBANG_4B</v>
          </cell>
          <cell r="B26" t="str">
            <v>angol nyelv és kultúra tanára</v>
          </cell>
        </row>
        <row r="27">
          <cell r="A27" t="str">
            <v>MTKBMAG_4B</v>
          </cell>
          <cell r="B27" t="str">
            <v>magyar nyelv és irodalom szakos tanár</v>
          </cell>
        </row>
        <row r="28">
          <cell r="A28" t="str">
            <v>MTKBNEK_4B</v>
          </cell>
          <cell r="B28" t="str">
            <v>német nyelv és kultúra tanára</v>
          </cell>
        </row>
        <row r="29">
          <cell r="A29" t="str">
            <v>MTKBSZE_4B</v>
          </cell>
          <cell r="B29" t="str">
            <v>szerb és nemzetiségi szerb nyelv és kultúra tanára</v>
          </cell>
        </row>
        <row r="30">
          <cell r="A30" t="str">
            <v>MTKBTOR_4B</v>
          </cell>
          <cell r="B30" t="str">
            <v>történelemtanár</v>
          </cell>
        </row>
        <row r="31">
          <cell r="A31" t="str">
            <v>MTKCDSZ_4B</v>
          </cell>
          <cell r="B31" t="str">
            <v>dráma- és színházismeret-tanár</v>
          </cell>
        </row>
        <row r="32">
          <cell r="A32" t="str">
            <v>MTKCEET_4B</v>
          </cell>
          <cell r="B32" t="str">
            <v>etikatanár</v>
          </cell>
        </row>
        <row r="33">
          <cell r="A33" t="str">
            <v>MTKCFRA_4B</v>
          </cell>
          <cell r="B33" t="str">
            <v>francia nyelv és kultúra tanára</v>
          </cell>
        </row>
        <row r="34">
          <cell r="A34" t="str">
            <v>MTKCLAT_4B</v>
          </cell>
          <cell r="B34" t="str">
            <v>latin nyelv és kultúra tanára</v>
          </cell>
        </row>
        <row r="35">
          <cell r="A35" t="str">
            <v>MTKCMMK_4B</v>
          </cell>
          <cell r="B35" t="str">
            <v>mozgóképkultúra és médiaismeret-tanár</v>
          </cell>
        </row>
        <row r="36">
          <cell r="A36" t="str">
            <v>MTKCOLA_4B</v>
          </cell>
          <cell r="B36" t="str">
            <v>olasz nyelv és kultúra tanára</v>
          </cell>
        </row>
        <row r="37">
          <cell r="A37" t="str">
            <v>MTKCORO_4B</v>
          </cell>
          <cell r="B37" t="str">
            <v>orosz nyelv és kultúra tanára</v>
          </cell>
        </row>
        <row r="38">
          <cell r="A38" t="str">
            <v>MTKCSPA_4B</v>
          </cell>
          <cell r="B38" t="str">
            <v>spanyol nyelv és kultúra tanára</v>
          </cell>
        </row>
        <row r="39">
          <cell r="A39" t="str">
            <v>MTKBANG_4P</v>
          </cell>
          <cell r="B39" t="str">
            <v>angol nyelv és kultúra tanára</v>
          </cell>
        </row>
        <row r="40">
          <cell r="A40" t="str">
            <v>MTKBMAG_4P</v>
          </cell>
          <cell r="B40" t="str">
            <v>magyar nyelv és irodalom szakos tanár</v>
          </cell>
        </row>
        <row r="41">
          <cell r="A41" t="str">
            <v>MTKBNEK_4P</v>
          </cell>
          <cell r="B41" t="str">
            <v>német nyelv és kultúra tanára</v>
          </cell>
        </row>
        <row r="42">
          <cell r="A42" t="str">
            <v>MTKBSZE_4P</v>
          </cell>
          <cell r="B42" t="str">
            <v>szerb és nemzetiségi szerb nyelv és kultúra tanára</v>
          </cell>
        </row>
        <row r="43">
          <cell r="A43" t="str">
            <v>MTKBTOR_4P</v>
          </cell>
          <cell r="B43" t="str">
            <v>történelemtanár</v>
          </cell>
        </row>
        <row r="44">
          <cell r="A44" t="str">
            <v>MTKCDSZ_4P</v>
          </cell>
          <cell r="B44" t="str">
            <v>dráma- és színházismeret-tanár</v>
          </cell>
        </row>
        <row r="45">
          <cell r="A45" t="str">
            <v>MTKCEET_4P</v>
          </cell>
          <cell r="B45" t="str">
            <v>etikatanár</v>
          </cell>
        </row>
        <row r="46">
          <cell r="A46" t="str">
            <v>MTKCFRA_4P</v>
          </cell>
          <cell r="B46" t="str">
            <v>francia nyelv és kultúra tanára</v>
          </cell>
        </row>
        <row r="47">
          <cell r="A47" t="str">
            <v>MTKCLAT_4P</v>
          </cell>
          <cell r="B47" t="str">
            <v>latin nyelv és kultúra tanára</v>
          </cell>
        </row>
        <row r="48">
          <cell r="A48" t="str">
            <v>MTKCMMK_4P</v>
          </cell>
          <cell r="B48" t="str">
            <v>mozgóképkultúra és médiaismeret-tanár</v>
          </cell>
        </row>
        <row r="49">
          <cell r="A49" t="str">
            <v>MTKCOLA_4P</v>
          </cell>
          <cell r="B49" t="str">
            <v>olasz nyelv és kultúra tanára</v>
          </cell>
        </row>
        <row r="50">
          <cell r="A50" t="str">
            <v>MTKCORO_4P</v>
          </cell>
          <cell r="B50" t="str">
            <v>orosz nyelv és kultúra tanára</v>
          </cell>
        </row>
        <row r="51">
          <cell r="A51" t="str">
            <v>MTKCSPA_4P</v>
          </cell>
          <cell r="B51" t="str">
            <v>spanyol nyelv és kultúra tanára</v>
          </cell>
        </row>
        <row r="52">
          <cell r="A52" t="str">
            <v>MTKBANG_4T</v>
          </cell>
          <cell r="B52" t="str">
            <v>angol nyelv és kultúra tanára</v>
          </cell>
        </row>
        <row r="53">
          <cell r="A53" t="str">
            <v>MTKBMAG_4T</v>
          </cell>
          <cell r="B53" t="str">
            <v>magyar nyelv és irodalom szakos tanár</v>
          </cell>
        </row>
        <row r="54">
          <cell r="A54" t="str">
            <v>MTKBNEK_4T</v>
          </cell>
          <cell r="B54" t="str">
            <v>német nyelv és kultúra tanára</v>
          </cell>
        </row>
        <row r="55">
          <cell r="A55" t="str">
            <v>MTKBSZE_4T</v>
          </cell>
          <cell r="B55" t="str">
            <v>szerb és nemzetiségi szerb nyelv és kultúra tanára</v>
          </cell>
        </row>
        <row r="56">
          <cell r="A56" t="str">
            <v>MTKBTOR_4T</v>
          </cell>
          <cell r="B56" t="str">
            <v>történelemtanár</v>
          </cell>
        </row>
        <row r="57">
          <cell r="A57" t="str">
            <v>MTKCDSZ_4T</v>
          </cell>
          <cell r="B57" t="str">
            <v>dráma- és színházismeret-tanár</v>
          </cell>
        </row>
        <row r="58">
          <cell r="A58" t="str">
            <v>MTKCEET_4T</v>
          </cell>
          <cell r="B58" t="str">
            <v>etikatanár</v>
          </cell>
        </row>
        <row r="59">
          <cell r="A59" t="str">
            <v>MTKCFRA_4T</v>
          </cell>
          <cell r="B59" t="str">
            <v>francia nyelv és kultúra tanára</v>
          </cell>
        </row>
        <row r="60">
          <cell r="A60" t="str">
            <v>MTKCLAT_4T</v>
          </cell>
          <cell r="B60" t="str">
            <v>latin nyelv és kultúra tanára</v>
          </cell>
        </row>
        <row r="61">
          <cell r="A61" t="str">
            <v>MTKCMMK_4T</v>
          </cell>
          <cell r="B61" t="str">
            <v>mozgóképkultúra és médiaismeret-tanár</v>
          </cell>
        </row>
        <row r="62">
          <cell r="A62" t="str">
            <v>MTKCOLA_4T</v>
          </cell>
          <cell r="B62" t="str">
            <v>olasz nyelv és kultúra tanára</v>
          </cell>
        </row>
        <row r="63">
          <cell r="A63" t="str">
            <v>MTKCORO_4T</v>
          </cell>
          <cell r="B63" t="str">
            <v>orosz nyelv és kultúra tanára</v>
          </cell>
        </row>
        <row r="64">
          <cell r="A64" t="str">
            <v>MTKCSPA_4T</v>
          </cell>
          <cell r="B64" t="str">
            <v>spanyol nyelv és kultúra tanára</v>
          </cell>
        </row>
        <row r="65">
          <cell r="A65" t="str">
            <v>MTKEFIL_4T</v>
          </cell>
          <cell r="B65" t="str">
            <v>filozófiatanár</v>
          </cell>
        </row>
        <row r="66">
          <cell r="A66" t="str">
            <v>MTSSANG_2S</v>
          </cell>
          <cell r="B66" t="str">
            <v>angol nyelv és kultúra szaktanára</v>
          </cell>
        </row>
        <row r="67">
          <cell r="A67" t="str">
            <v>MTSSFRA_2S</v>
          </cell>
          <cell r="B67" t="str">
            <v>francia nyelv és kultúra szaktanára</v>
          </cell>
        </row>
        <row r="68">
          <cell r="A68" t="str">
            <v>MTSSLAT_2S</v>
          </cell>
          <cell r="B68" t="str">
            <v>latin nyelv és kultúra szaktanára</v>
          </cell>
        </row>
        <row r="69">
          <cell r="A69" t="str">
            <v>MTSSMAG_2S</v>
          </cell>
          <cell r="B69" t="str">
            <v>magyar nyelv és irodalom szakos szaktanár</v>
          </cell>
        </row>
        <row r="70">
          <cell r="A70" t="str">
            <v>MTSSNEK_2S</v>
          </cell>
          <cell r="B70" t="str">
            <v>német nyelv és kultúra szaktanára</v>
          </cell>
        </row>
        <row r="71">
          <cell r="A71" t="str">
            <v>MTSSOLA_2S</v>
          </cell>
          <cell r="B71" t="str">
            <v>olasz nyelv és kultúra szaktanára</v>
          </cell>
        </row>
        <row r="72">
          <cell r="A72" t="str">
            <v>MTSSORO_2S</v>
          </cell>
          <cell r="B72" t="str">
            <v>orosz nyelv és kultúra szaktanára</v>
          </cell>
        </row>
        <row r="73">
          <cell r="A73" t="str">
            <v>MTSSSPA_2S</v>
          </cell>
          <cell r="B73" t="str">
            <v>spanyol nyelv és kultúra szaktanára</v>
          </cell>
        </row>
        <row r="74">
          <cell r="A74" t="str">
            <v>MTSSTOR_2S</v>
          </cell>
          <cell r="B74" t="str">
            <v>történelem szaktanár</v>
          </cell>
        </row>
        <row r="75">
          <cell r="A75" t="str">
            <v>MTSSSZE_2S</v>
          </cell>
          <cell r="B75" t="str">
            <v>szerb és nemzetiségi szerb nyelv és kultúra szaktanára</v>
          </cell>
        </row>
        <row r="76">
          <cell r="A76" t="str">
            <v>OTKBANG</v>
          </cell>
          <cell r="B76" t="str">
            <v>angol nyelv és kultúra tanára</v>
          </cell>
        </row>
        <row r="77">
          <cell r="A77" t="str">
            <v>OTKBMAG</v>
          </cell>
          <cell r="B77" t="str">
            <v>magyar nyelv és irodalom szakos tanár</v>
          </cell>
        </row>
        <row r="78">
          <cell r="A78" t="str">
            <v>OTKBNEK</v>
          </cell>
          <cell r="B78" t="str">
            <v>német nyelv és kultúra tanára</v>
          </cell>
        </row>
        <row r="79">
          <cell r="A79" t="str">
            <v>OTKBSZE</v>
          </cell>
          <cell r="B79" t="str">
            <v>szerb és nemzetiségi szerb nyelv és kultúra tanára</v>
          </cell>
        </row>
        <row r="80">
          <cell r="A80" t="str">
            <v>OTKBTOR</v>
          </cell>
          <cell r="B80" t="str">
            <v>történelemtanár</v>
          </cell>
        </row>
        <row r="81">
          <cell r="A81" t="str">
            <v>OTKCDSZ</v>
          </cell>
          <cell r="B81" t="str">
            <v>dráma- és színházismeret-tanár</v>
          </cell>
        </row>
        <row r="82">
          <cell r="A82" t="str">
            <v>OTKCEET</v>
          </cell>
          <cell r="B82" t="str">
            <v>etikatanár</v>
          </cell>
        </row>
        <row r="83">
          <cell r="A83" t="str">
            <v>OTKCFRA</v>
          </cell>
          <cell r="B83" t="str">
            <v>francia nyelv és kultúra tanára</v>
          </cell>
        </row>
        <row r="84">
          <cell r="A84" t="str">
            <v>OTKCLAT</v>
          </cell>
          <cell r="B84" t="str">
            <v>latin nyelv és kultúra tanára</v>
          </cell>
        </row>
        <row r="85">
          <cell r="A85" t="str">
            <v>OTKCMMK</v>
          </cell>
          <cell r="B85" t="str">
            <v>mozgóképkultúra és médiaismeret-tanár</v>
          </cell>
        </row>
        <row r="86">
          <cell r="A86" t="str">
            <v>OTKCOLA</v>
          </cell>
          <cell r="B86" t="str">
            <v>olasz nyelv és kultúra tanára</v>
          </cell>
        </row>
        <row r="87">
          <cell r="A87" t="str">
            <v>OTKCORO</v>
          </cell>
          <cell r="B87" t="str">
            <v>orosz nyelv és kultúra tanára</v>
          </cell>
        </row>
        <row r="88">
          <cell r="A88" t="str">
            <v>OTKCSPA</v>
          </cell>
          <cell r="B88" t="str">
            <v>spanyol nyelv és kultúra tanára</v>
          </cell>
        </row>
      </sheetData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szt tan"/>
      <sheetName val="tan felk"/>
      <sheetName val="Magyar OT (közös)"/>
      <sheetName val="Magyar OT (ált isk)"/>
      <sheetName val="Magyar OT (középisk)"/>
      <sheetName val="Magyar BA"/>
      <sheetName val="Magyar BA minor"/>
      <sheetName val="Magyar MA"/>
      <sheetName val="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D2" t="str">
            <v>Általános Nyelvészeti Tanszék</v>
          </cell>
        </row>
        <row r="3">
          <cell r="D3" t="str">
            <v>Finnugor Nyelvtudományi Tanszék</v>
          </cell>
        </row>
        <row r="4">
          <cell r="D4" t="str">
            <v>Magyar Irodalmi Tanszék</v>
          </cell>
        </row>
        <row r="5">
          <cell r="D5" t="str">
            <v>Magyar Nyelvészeti Tanszék</v>
          </cell>
        </row>
        <row r="6">
          <cell r="D6" t="str">
            <v>Magyar Nyelvi és Irodalmi Intézet</v>
          </cell>
        </row>
        <row r="7">
          <cell r="D7" t="str">
            <v>Összehasonlító Irodalomtudományi Tanszék</v>
          </cell>
        </row>
        <row r="8">
          <cell r="D8" t="str">
            <v>Vizuális Kultúra és Irodalomelmélet Tanszék</v>
          </cell>
        </row>
      </sheetData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uj.jogtar.hu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uj.jogtar.hu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R38"/>
  <sheetViews>
    <sheetView tabSelected="1" zoomScaleNormal="100" workbookViewId="0"/>
  </sheetViews>
  <sheetFormatPr defaultColWidth="8" defaultRowHeight="15.75" x14ac:dyDescent="0.25"/>
  <cols>
    <col min="1" max="1" width="24.5" customWidth="1"/>
    <col min="2" max="2" width="25.5" customWidth="1"/>
    <col min="3" max="3" width="20.75" customWidth="1"/>
    <col min="4" max="4" width="17.125" customWidth="1"/>
    <col min="5" max="5" width="15.125" customWidth="1"/>
    <col min="6" max="6" width="14.125" customWidth="1"/>
    <col min="7" max="7" width="10.75" customWidth="1"/>
    <col min="8" max="8" width="8.5" customWidth="1"/>
    <col min="9" max="9" width="13.625" customWidth="1"/>
    <col min="10" max="11" width="7.625" customWidth="1"/>
    <col min="12" max="12" width="6.75" customWidth="1"/>
    <col min="13" max="13" width="8.375" customWidth="1"/>
    <col min="14" max="15" width="11.5" customWidth="1"/>
  </cols>
  <sheetData>
    <row r="1" spans="1:18" ht="18.75" x14ac:dyDescent="0.3">
      <c r="A1" s="35" t="s">
        <v>62</v>
      </c>
      <c r="B1" s="35"/>
      <c r="C1" s="35"/>
      <c r="D1" s="35"/>
      <c r="E1" s="35"/>
      <c r="F1" s="35"/>
      <c r="G1" s="35"/>
      <c r="H1" s="35"/>
      <c r="O1" s="42" t="s">
        <v>124</v>
      </c>
    </row>
    <row r="2" spans="1:18" ht="16.5" thickBot="1" x14ac:dyDescent="0.3">
      <c r="A2" s="4"/>
    </row>
    <row r="3" spans="1:18" ht="21.75" thickBot="1" x14ac:dyDescent="0.4">
      <c r="A3" s="15" t="s">
        <v>50</v>
      </c>
      <c r="B3" s="16" t="s">
        <v>70</v>
      </c>
      <c r="C3" s="60" t="str">
        <f>VLOOKUP($B$3,Segédlap!A:B,2,0)</f>
        <v>magyar nyelv és irodalom szakos tanár (alapszakos diplomával)</v>
      </c>
      <c r="D3" s="60"/>
      <c r="E3" s="60"/>
      <c r="F3" s="60"/>
      <c r="G3" s="60"/>
      <c r="H3" s="60"/>
      <c r="I3" s="61"/>
    </row>
    <row r="4" spans="1:18" s="17" customFormat="1" ht="15.75" customHeight="1" x14ac:dyDescent="0.25">
      <c r="A4" s="56" t="s">
        <v>29</v>
      </c>
      <c r="B4" s="56" t="s">
        <v>30</v>
      </c>
      <c r="C4" s="56" t="s">
        <v>31</v>
      </c>
      <c r="D4" s="56" t="s">
        <v>32</v>
      </c>
      <c r="E4" s="56" t="s">
        <v>33</v>
      </c>
      <c r="F4" s="56" t="s">
        <v>34</v>
      </c>
      <c r="G4" s="56" t="s">
        <v>35</v>
      </c>
      <c r="H4" s="62" t="s">
        <v>36</v>
      </c>
      <c r="I4" s="63"/>
      <c r="J4" s="64" t="s">
        <v>37</v>
      </c>
      <c r="K4" s="65"/>
      <c r="L4" s="56" t="s">
        <v>38</v>
      </c>
      <c r="M4" s="56" t="s">
        <v>119</v>
      </c>
      <c r="N4" s="56" t="s">
        <v>39</v>
      </c>
      <c r="O4" s="56" t="s">
        <v>40</v>
      </c>
      <c r="P4" s="56" t="s">
        <v>41</v>
      </c>
      <c r="Q4" s="56" t="s">
        <v>42</v>
      </c>
      <c r="R4" s="56" t="s">
        <v>43</v>
      </c>
    </row>
    <row r="5" spans="1:18" ht="66.75" customHeight="1" x14ac:dyDescent="0.25">
      <c r="A5" s="59"/>
      <c r="B5" s="59"/>
      <c r="C5" s="59"/>
      <c r="D5" s="59"/>
      <c r="E5" s="57"/>
      <c r="F5" s="57"/>
      <c r="G5" s="57"/>
      <c r="H5" s="18" t="s">
        <v>44</v>
      </c>
      <c r="I5" s="18" t="s">
        <v>45</v>
      </c>
      <c r="J5" s="19" t="s">
        <v>46</v>
      </c>
      <c r="K5" s="19" t="s">
        <v>27</v>
      </c>
      <c r="L5" s="57"/>
      <c r="M5" s="57"/>
      <c r="N5" s="57"/>
      <c r="O5" s="57"/>
      <c r="P5" s="57"/>
      <c r="Q5" s="57"/>
      <c r="R5" s="57"/>
    </row>
    <row r="6" spans="1:18" s="9" customFormat="1" ht="31.5" x14ac:dyDescent="0.25">
      <c r="A6" s="7" t="s">
        <v>52</v>
      </c>
      <c r="B6" s="7"/>
      <c r="C6" s="7"/>
      <c r="D6" s="6" t="s">
        <v>54</v>
      </c>
      <c r="E6" s="8" t="s">
        <v>109</v>
      </c>
      <c r="F6" s="7" t="s">
        <v>109</v>
      </c>
      <c r="G6" s="7" t="s">
        <v>116</v>
      </c>
      <c r="H6" s="27"/>
      <c r="I6" s="28"/>
      <c r="J6" s="28"/>
      <c r="K6" s="27"/>
      <c r="L6" s="7">
        <v>10</v>
      </c>
      <c r="M6" s="7"/>
      <c r="N6" s="7"/>
      <c r="O6" s="7"/>
      <c r="P6" s="7"/>
      <c r="Q6" s="7"/>
      <c r="R6" s="7"/>
    </row>
    <row r="7" spans="1:18" s="5" customFormat="1" ht="31.5" x14ac:dyDescent="0.25">
      <c r="A7" s="24"/>
      <c r="B7" s="20" t="s">
        <v>284</v>
      </c>
      <c r="C7" s="24" t="s">
        <v>285</v>
      </c>
      <c r="D7" s="45" t="s">
        <v>298</v>
      </c>
      <c r="E7" s="22" t="s">
        <v>105</v>
      </c>
      <c r="F7" s="22" t="s">
        <v>111</v>
      </c>
      <c r="G7" s="20" t="s">
        <v>116</v>
      </c>
      <c r="H7" s="23">
        <v>2</v>
      </c>
      <c r="I7" s="23"/>
      <c r="J7" s="23">
        <v>2</v>
      </c>
      <c r="K7" s="23"/>
      <c r="L7" s="23"/>
      <c r="M7" s="23">
        <v>1</v>
      </c>
      <c r="N7" s="20" t="s">
        <v>225</v>
      </c>
      <c r="O7" s="20" t="s">
        <v>309</v>
      </c>
      <c r="P7" s="20"/>
      <c r="Q7" s="20"/>
      <c r="R7" s="20"/>
    </row>
    <row r="8" spans="1:18" s="5" customFormat="1" ht="31.5" x14ac:dyDescent="0.25">
      <c r="A8" s="20"/>
      <c r="B8" s="20"/>
      <c r="C8" s="24" t="s">
        <v>286</v>
      </c>
      <c r="D8" s="45" t="s">
        <v>187</v>
      </c>
      <c r="E8" s="22" t="s">
        <v>105</v>
      </c>
      <c r="F8" s="22" t="s">
        <v>111</v>
      </c>
      <c r="G8" s="20" t="s">
        <v>116</v>
      </c>
      <c r="H8" s="23">
        <v>2</v>
      </c>
      <c r="I8" s="23"/>
      <c r="J8" s="23">
        <v>2</v>
      </c>
      <c r="K8" s="23"/>
      <c r="L8" s="23"/>
      <c r="M8" s="23">
        <v>1</v>
      </c>
      <c r="N8" s="20" t="s">
        <v>310</v>
      </c>
      <c r="O8" s="20" t="s">
        <v>311</v>
      </c>
      <c r="P8" s="20"/>
      <c r="Q8" s="20"/>
      <c r="R8" s="20"/>
    </row>
    <row r="9" spans="1:18" s="5" customFormat="1" ht="47.25" x14ac:dyDescent="0.25">
      <c r="A9" s="20"/>
      <c r="B9" s="20"/>
      <c r="C9" s="24" t="s">
        <v>287</v>
      </c>
      <c r="D9" s="51" t="s">
        <v>171</v>
      </c>
      <c r="E9" s="22" t="s">
        <v>105</v>
      </c>
      <c r="F9" s="22" t="s">
        <v>111</v>
      </c>
      <c r="G9" s="20" t="s">
        <v>116</v>
      </c>
      <c r="H9" s="23">
        <v>2</v>
      </c>
      <c r="I9" s="23"/>
      <c r="J9" s="23">
        <v>3</v>
      </c>
      <c r="K9" s="23"/>
      <c r="L9" s="23"/>
      <c r="M9" s="23">
        <v>1</v>
      </c>
      <c r="N9" s="20" t="s">
        <v>208</v>
      </c>
      <c r="O9" s="20" t="s">
        <v>209</v>
      </c>
      <c r="P9" s="20"/>
      <c r="Q9" s="20"/>
      <c r="R9" s="20"/>
    </row>
    <row r="10" spans="1:18" s="5" customFormat="1" ht="79.5" thickBot="1" x14ac:dyDescent="0.3">
      <c r="A10" s="20"/>
      <c r="B10" s="20"/>
      <c r="C10" s="24" t="s">
        <v>288</v>
      </c>
      <c r="D10" s="51" t="s">
        <v>289</v>
      </c>
      <c r="E10" s="22" t="s">
        <v>105</v>
      </c>
      <c r="F10" s="22" t="s">
        <v>111</v>
      </c>
      <c r="G10" s="20" t="s">
        <v>116</v>
      </c>
      <c r="H10" s="23">
        <v>2</v>
      </c>
      <c r="I10" s="23"/>
      <c r="J10" s="23">
        <v>3</v>
      </c>
      <c r="K10" s="23"/>
      <c r="L10" s="23"/>
      <c r="M10" s="23">
        <v>1</v>
      </c>
      <c r="N10" s="20" t="s">
        <v>203</v>
      </c>
      <c r="O10" s="20" t="s">
        <v>204</v>
      </c>
      <c r="P10" s="20"/>
      <c r="Q10" s="20"/>
      <c r="R10" s="20"/>
    </row>
    <row r="11" spans="1:18" s="9" customFormat="1" x14ac:dyDescent="0.25">
      <c r="A11" s="7" t="s">
        <v>53</v>
      </c>
      <c r="B11" s="10"/>
      <c r="C11" s="7"/>
      <c r="D11" s="6" t="s">
        <v>1</v>
      </c>
      <c r="E11" s="8" t="s">
        <v>109</v>
      </c>
      <c r="F11" s="7" t="s">
        <v>109</v>
      </c>
      <c r="G11" s="7" t="s">
        <v>116</v>
      </c>
      <c r="H11" s="27"/>
      <c r="I11" s="27"/>
      <c r="J11" s="27"/>
      <c r="K11" s="27"/>
      <c r="L11" s="7">
        <v>10</v>
      </c>
      <c r="M11" s="7"/>
      <c r="N11" s="7"/>
      <c r="O11" s="7"/>
      <c r="P11" s="7"/>
      <c r="Q11" s="7"/>
      <c r="R11" s="7"/>
    </row>
    <row r="12" spans="1:18" s="5" customFormat="1" ht="31.5" x14ac:dyDescent="0.25">
      <c r="A12" s="20"/>
      <c r="B12" s="20"/>
      <c r="C12" s="24" t="s">
        <v>292</v>
      </c>
      <c r="D12" s="55" t="s">
        <v>290</v>
      </c>
      <c r="E12" s="22" t="s">
        <v>105</v>
      </c>
      <c r="F12" s="22" t="s">
        <v>111</v>
      </c>
      <c r="G12" s="20" t="s">
        <v>116</v>
      </c>
      <c r="H12" s="23">
        <v>2</v>
      </c>
      <c r="I12" s="23"/>
      <c r="J12" s="23">
        <v>2</v>
      </c>
      <c r="K12" s="23"/>
      <c r="L12" s="23">
        <v>2</v>
      </c>
      <c r="M12" s="23">
        <v>1</v>
      </c>
      <c r="N12" s="49" t="s">
        <v>199</v>
      </c>
      <c r="O12" s="20" t="s">
        <v>205</v>
      </c>
      <c r="P12" s="20"/>
      <c r="Q12" s="20"/>
      <c r="R12" s="20"/>
    </row>
    <row r="13" spans="1:18" s="5" customFormat="1" ht="47.25" x14ac:dyDescent="0.25">
      <c r="A13" s="20"/>
      <c r="B13" s="20"/>
      <c r="C13" s="24" t="s">
        <v>293</v>
      </c>
      <c r="D13" s="55" t="s">
        <v>291</v>
      </c>
      <c r="E13" s="22" t="s">
        <v>105</v>
      </c>
      <c r="F13" s="22" t="s">
        <v>111</v>
      </c>
      <c r="G13" s="20" t="s">
        <v>116</v>
      </c>
      <c r="H13" s="23">
        <v>2</v>
      </c>
      <c r="I13" s="23"/>
      <c r="J13" s="23">
        <v>2</v>
      </c>
      <c r="K13" s="23"/>
      <c r="L13" s="23">
        <v>2</v>
      </c>
      <c r="M13" s="23">
        <v>1</v>
      </c>
      <c r="N13" s="49" t="s">
        <v>199</v>
      </c>
      <c r="O13" s="20" t="s">
        <v>205</v>
      </c>
      <c r="P13" s="20"/>
      <c r="Q13" s="20"/>
      <c r="R13" s="20"/>
    </row>
    <row r="14" spans="1:18" s="5" customFormat="1" ht="47.25" x14ac:dyDescent="0.25">
      <c r="A14" s="20"/>
      <c r="B14" s="20"/>
      <c r="C14" s="24" t="s">
        <v>294</v>
      </c>
      <c r="D14" s="44" t="s">
        <v>190</v>
      </c>
      <c r="E14" s="22" t="s">
        <v>105</v>
      </c>
      <c r="F14" s="22" t="s">
        <v>111</v>
      </c>
      <c r="G14" s="20" t="s">
        <v>116</v>
      </c>
      <c r="H14" s="23">
        <v>2</v>
      </c>
      <c r="I14" s="23"/>
      <c r="J14" s="23">
        <v>2</v>
      </c>
      <c r="K14" s="23"/>
      <c r="L14" s="23">
        <v>2</v>
      </c>
      <c r="M14" s="23">
        <v>1</v>
      </c>
      <c r="N14" s="49" t="s">
        <v>199</v>
      </c>
      <c r="O14" s="20" t="s">
        <v>205</v>
      </c>
      <c r="P14" s="20"/>
      <c r="Q14" s="20"/>
      <c r="R14" s="20"/>
    </row>
    <row r="15" spans="1:18" s="5" customFormat="1" ht="31.5" x14ac:dyDescent="0.25">
      <c r="A15" s="20"/>
      <c r="B15" s="20"/>
      <c r="C15" s="24" t="s">
        <v>295</v>
      </c>
      <c r="D15" s="44" t="s">
        <v>191</v>
      </c>
      <c r="E15" s="22" t="s">
        <v>105</v>
      </c>
      <c r="F15" s="22" t="s">
        <v>111</v>
      </c>
      <c r="G15" s="20" t="s">
        <v>116</v>
      </c>
      <c r="H15" s="23">
        <v>2</v>
      </c>
      <c r="I15" s="23"/>
      <c r="K15" s="23">
        <v>2</v>
      </c>
      <c r="L15" s="23">
        <v>2</v>
      </c>
      <c r="M15" s="23">
        <v>2</v>
      </c>
      <c r="N15" s="49" t="s">
        <v>199</v>
      </c>
      <c r="O15" s="20" t="s">
        <v>205</v>
      </c>
      <c r="P15" s="20"/>
      <c r="Q15" s="20"/>
      <c r="R15" s="20"/>
    </row>
    <row r="16" spans="1:18" s="5" customFormat="1" ht="47.25" x14ac:dyDescent="0.25">
      <c r="A16" s="20"/>
      <c r="B16" s="20"/>
      <c r="C16" s="24" t="s">
        <v>296</v>
      </c>
      <c r="D16" s="21" t="s">
        <v>63</v>
      </c>
      <c r="E16" s="22" t="s">
        <v>105</v>
      </c>
      <c r="F16" s="22" t="s">
        <v>111</v>
      </c>
      <c r="G16" s="20" t="s">
        <v>116</v>
      </c>
      <c r="H16" s="23">
        <v>2</v>
      </c>
      <c r="I16" s="23"/>
      <c r="J16" s="23"/>
      <c r="K16" s="23">
        <v>2</v>
      </c>
      <c r="L16" s="23">
        <v>2</v>
      </c>
      <c r="M16" s="23">
        <v>2</v>
      </c>
      <c r="N16" s="49" t="s">
        <v>199</v>
      </c>
      <c r="O16" s="20" t="s">
        <v>205</v>
      </c>
      <c r="P16" s="20"/>
      <c r="Q16" s="20"/>
      <c r="R16" s="20"/>
    </row>
    <row r="17" spans="1:18" s="5" customFormat="1" ht="4.5" customHeight="1" thickBot="1" x14ac:dyDescent="0.3">
      <c r="A17" s="29"/>
      <c r="B17" s="30"/>
      <c r="C17" s="24" t="s">
        <v>297</v>
      </c>
      <c r="D17" s="30"/>
      <c r="E17" s="29"/>
      <c r="F17" s="31"/>
      <c r="G17" s="32"/>
      <c r="H17" s="30"/>
      <c r="I17" s="34"/>
      <c r="J17" s="34"/>
      <c r="K17" s="34"/>
      <c r="L17" s="34"/>
      <c r="M17" s="33"/>
      <c r="N17" s="33"/>
      <c r="O17" s="33"/>
      <c r="P17" s="33"/>
      <c r="Q17" s="33"/>
      <c r="R17" s="33"/>
    </row>
    <row r="18" spans="1:18" ht="16.5" thickBot="1" x14ac:dyDescent="0.3">
      <c r="I18" s="40" t="s">
        <v>60</v>
      </c>
      <c r="J18" s="41">
        <v>16</v>
      </c>
      <c r="K18" s="41">
        <v>4</v>
      </c>
      <c r="L18" s="26">
        <v>20</v>
      </c>
    </row>
    <row r="19" spans="1:18" x14ac:dyDescent="0.25">
      <c r="A19" s="58"/>
      <c r="B19" s="58"/>
      <c r="C19" s="58"/>
      <c r="D19" s="58"/>
      <c r="I19" s="38" t="s">
        <v>61</v>
      </c>
      <c r="J19" s="39">
        <f>SUM(J6:J17)</f>
        <v>16</v>
      </c>
      <c r="K19" s="39">
        <f>SUM(K6:K17)</f>
        <v>4</v>
      </c>
    </row>
    <row r="20" spans="1:18" ht="16.5" thickBot="1" x14ac:dyDescent="0.3">
      <c r="E20" s="25"/>
      <c r="G20" s="25"/>
    </row>
    <row r="21" spans="1:18" ht="21.75" thickBot="1" x14ac:dyDescent="0.4">
      <c r="A21" s="15" t="s">
        <v>50</v>
      </c>
      <c r="B21" s="16" t="s">
        <v>68</v>
      </c>
      <c r="C21" s="60" t="str">
        <f>VLOOKUP($B$21,Segédlap!A:B,2,0)</f>
        <v>magyar nyelv és irodalom szakos tanár (alapszakos diplomával)</v>
      </c>
      <c r="D21" s="60"/>
      <c r="E21" s="60"/>
      <c r="F21" s="60"/>
      <c r="G21" s="60"/>
      <c r="H21" s="60"/>
      <c r="I21" s="61"/>
    </row>
    <row r="22" spans="1:18" s="17" customFormat="1" ht="15.75" customHeight="1" x14ac:dyDescent="0.25">
      <c r="A22" s="56" t="s">
        <v>29</v>
      </c>
      <c r="B22" s="56" t="s">
        <v>30</v>
      </c>
      <c r="C22" s="56" t="s">
        <v>31</v>
      </c>
      <c r="D22" s="56" t="s">
        <v>32</v>
      </c>
      <c r="E22" s="56" t="s">
        <v>33</v>
      </c>
      <c r="F22" s="56" t="s">
        <v>34</v>
      </c>
      <c r="G22" s="56" t="s">
        <v>35</v>
      </c>
      <c r="H22" s="62" t="s">
        <v>36</v>
      </c>
      <c r="I22" s="63"/>
      <c r="J22" s="64" t="s">
        <v>37</v>
      </c>
      <c r="K22" s="65"/>
      <c r="L22" s="56" t="s">
        <v>38</v>
      </c>
      <c r="M22" s="56" t="s">
        <v>119</v>
      </c>
      <c r="N22" s="56" t="s">
        <v>39</v>
      </c>
      <c r="O22" s="56" t="s">
        <v>40</v>
      </c>
      <c r="P22" s="56" t="s">
        <v>41</v>
      </c>
      <c r="Q22" s="56" t="s">
        <v>42</v>
      </c>
      <c r="R22" s="56" t="s">
        <v>43</v>
      </c>
    </row>
    <row r="23" spans="1:18" ht="66.75" customHeight="1" x14ac:dyDescent="0.25">
      <c r="A23" s="59"/>
      <c r="B23" s="59"/>
      <c r="C23" s="59"/>
      <c r="D23" s="59"/>
      <c r="E23" s="57"/>
      <c r="F23" s="57"/>
      <c r="G23" s="57"/>
      <c r="H23" s="18" t="s">
        <v>44</v>
      </c>
      <c r="I23" s="18" t="s">
        <v>45</v>
      </c>
      <c r="J23" s="19" t="s">
        <v>46</v>
      </c>
      <c r="K23" s="19" t="s">
        <v>27</v>
      </c>
      <c r="L23" s="57"/>
      <c r="M23" s="57"/>
      <c r="N23" s="57"/>
      <c r="O23" s="57"/>
      <c r="P23" s="57"/>
      <c r="Q23" s="57"/>
      <c r="R23" s="57"/>
    </row>
    <row r="24" spans="1:18" s="9" customFormat="1" ht="31.5" x14ac:dyDescent="0.25">
      <c r="A24" s="7" t="s">
        <v>52</v>
      </c>
      <c r="B24" s="7"/>
      <c r="C24" s="7"/>
      <c r="D24" s="6" t="s">
        <v>54</v>
      </c>
      <c r="E24" s="8" t="s">
        <v>109</v>
      </c>
      <c r="F24" s="7" t="s">
        <v>109</v>
      </c>
      <c r="G24" s="7" t="s">
        <v>116</v>
      </c>
      <c r="H24" s="27"/>
      <c r="I24" s="28"/>
      <c r="J24" s="28"/>
      <c r="K24" s="27"/>
      <c r="L24" s="7">
        <v>10</v>
      </c>
      <c r="M24" s="7"/>
      <c r="N24" s="7"/>
      <c r="O24" s="7"/>
      <c r="P24" s="7"/>
      <c r="Q24" s="7"/>
      <c r="R24" s="7"/>
    </row>
    <row r="25" spans="1:18" s="5" customFormat="1" x14ac:dyDescent="0.25">
      <c r="A25" s="20"/>
      <c r="B25" s="20" t="s">
        <v>308</v>
      </c>
      <c r="C25" s="20"/>
      <c r="D25" s="21"/>
      <c r="E25" s="22" t="s">
        <v>109</v>
      </c>
      <c r="F25" s="22" t="s">
        <v>109</v>
      </c>
      <c r="G25" s="20" t="s">
        <v>116</v>
      </c>
      <c r="H25" s="23"/>
      <c r="I25" s="23"/>
      <c r="J25" s="23"/>
      <c r="K25" s="23"/>
      <c r="L25" s="23"/>
      <c r="M25" s="23"/>
      <c r="N25" s="20"/>
      <c r="O25" s="20"/>
      <c r="P25" s="20"/>
      <c r="Q25" s="20"/>
      <c r="R25" s="20"/>
    </row>
    <row r="26" spans="1:18" s="5" customFormat="1" ht="31.5" x14ac:dyDescent="0.25">
      <c r="A26" s="24"/>
      <c r="B26" s="24"/>
      <c r="C26" s="24" t="s">
        <v>299</v>
      </c>
      <c r="D26" s="45" t="s">
        <v>298</v>
      </c>
      <c r="E26" s="22" t="s">
        <v>105</v>
      </c>
      <c r="F26" s="22" t="s">
        <v>111</v>
      </c>
      <c r="G26" s="20" t="s">
        <v>116</v>
      </c>
      <c r="H26" s="23"/>
      <c r="I26" s="23">
        <v>9</v>
      </c>
      <c r="J26" s="23">
        <v>2</v>
      </c>
      <c r="K26" s="23"/>
      <c r="L26" s="23"/>
      <c r="M26" s="23">
        <v>1</v>
      </c>
      <c r="N26" s="20" t="s">
        <v>225</v>
      </c>
      <c r="O26" s="20" t="s">
        <v>309</v>
      </c>
      <c r="P26" s="20"/>
      <c r="Q26" s="20"/>
      <c r="R26" s="20"/>
    </row>
    <row r="27" spans="1:18" s="5" customFormat="1" ht="31.5" x14ac:dyDescent="0.25">
      <c r="A27" s="20"/>
      <c r="B27" s="20"/>
      <c r="C27" s="24" t="s">
        <v>300</v>
      </c>
      <c r="D27" s="45" t="s">
        <v>187</v>
      </c>
      <c r="E27" s="22" t="s">
        <v>105</v>
      </c>
      <c r="F27" s="22" t="s">
        <v>111</v>
      </c>
      <c r="G27" s="20" t="s">
        <v>116</v>
      </c>
      <c r="H27" s="23"/>
      <c r="I27" s="23">
        <v>9</v>
      </c>
      <c r="J27" s="23">
        <v>2</v>
      </c>
      <c r="K27" s="23"/>
      <c r="L27" s="23"/>
      <c r="M27" s="23">
        <v>1</v>
      </c>
      <c r="N27" s="20" t="s">
        <v>310</v>
      </c>
      <c r="O27" s="20" t="s">
        <v>311</v>
      </c>
      <c r="P27" s="20"/>
      <c r="Q27" s="20"/>
      <c r="R27" s="20"/>
    </row>
    <row r="28" spans="1:18" s="5" customFormat="1" ht="47.25" x14ac:dyDescent="0.25">
      <c r="A28" s="20"/>
      <c r="B28" s="20"/>
      <c r="C28" s="24" t="s">
        <v>301</v>
      </c>
      <c r="D28" s="51" t="s">
        <v>171</v>
      </c>
      <c r="E28" s="22" t="s">
        <v>105</v>
      </c>
      <c r="F28" s="22" t="s">
        <v>111</v>
      </c>
      <c r="G28" s="20" t="s">
        <v>116</v>
      </c>
      <c r="H28" s="23"/>
      <c r="I28" s="23">
        <v>9</v>
      </c>
      <c r="J28" s="23">
        <v>3</v>
      </c>
      <c r="K28" s="23"/>
      <c r="L28" s="23"/>
      <c r="M28" s="23">
        <v>1</v>
      </c>
      <c r="N28" s="20" t="s">
        <v>208</v>
      </c>
      <c r="O28" s="20" t="s">
        <v>209</v>
      </c>
      <c r="P28" s="20"/>
      <c r="Q28" s="20"/>
      <c r="R28" s="20"/>
    </row>
    <row r="29" spans="1:18" s="5" customFormat="1" ht="78.75" x14ac:dyDescent="0.25">
      <c r="A29" s="20"/>
      <c r="B29" s="20"/>
      <c r="C29" s="24" t="s">
        <v>302</v>
      </c>
      <c r="D29" s="51" t="s">
        <v>289</v>
      </c>
      <c r="E29" s="22" t="s">
        <v>105</v>
      </c>
      <c r="F29" s="22" t="s">
        <v>111</v>
      </c>
      <c r="G29" s="20" t="s">
        <v>116</v>
      </c>
      <c r="H29" s="23"/>
      <c r="I29" s="23">
        <v>9</v>
      </c>
      <c r="J29" s="23">
        <v>3</v>
      </c>
      <c r="K29" s="23"/>
      <c r="L29" s="23"/>
      <c r="M29" s="23">
        <v>1</v>
      </c>
      <c r="N29" s="20" t="s">
        <v>203</v>
      </c>
      <c r="O29" s="20" t="s">
        <v>204</v>
      </c>
      <c r="P29" s="20"/>
      <c r="Q29" s="20"/>
      <c r="R29" s="20"/>
    </row>
    <row r="30" spans="1:18" s="9" customFormat="1" x14ac:dyDescent="0.25">
      <c r="A30" s="7" t="s">
        <v>53</v>
      </c>
      <c r="B30" s="10"/>
      <c r="C30" s="7"/>
      <c r="D30" s="6" t="s">
        <v>1</v>
      </c>
      <c r="E30" s="8" t="s">
        <v>109</v>
      </c>
      <c r="F30" s="7" t="s">
        <v>109</v>
      </c>
      <c r="G30" s="7" t="s">
        <v>116</v>
      </c>
      <c r="H30" s="27"/>
      <c r="I30" s="27"/>
      <c r="J30" s="27"/>
      <c r="K30" s="27"/>
      <c r="L30" s="7">
        <v>10</v>
      </c>
      <c r="M30" s="7"/>
      <c r="N30" s="7"/>
      <c r="O30" s="7"/>
      <c r="P30" s="7"/>
      <c r="Q30" s="7"/>
      <c r="R30" s="7"/>
    </row>
    <row r="31" spans="1:18" s="5" customFormat="1" ht="31.5" x14ac:dyDescent="0.25">
      <c r="A31" s="20"/>
      <c r="B31" s="20"/>
      <c r="C31" s="24" t="s">
        <v>303</v>
      </c>
      <c r="D31" s="55" t="s">
        <v>290</v>
      </c>
      <c r="E31" s="22" t="s">
        <v>105</v>
      </c>
      <c r="F31" s="22" t="s">
        <v>111</v>
      </c>
      <c r="G31" s="20" t="s">
        <v>116</v>
      </c>
      <c r="H31" s="23"/>
      <c r="I31" s="23">
        <v>9</v>
      </c>
      <c r="J31" s="23">
        <v>2</v>
      </c>
      <c r="K31" s="23"/>
      <c r="L31" s="23">
        <v>2</v>
      </c>
      <c r="M31" s="23">
        <v>1</v>
      </c>
      <c r="N31" s="49" t="s">
        <v>199</v>
      </c>
      <c r="O31" s="20" t="s">
        <v>205</v>
      </c>
      <c r="P31" s="20"/>
      <c r="Q31" s="20"/>
      <c r="R31" s="20"/>
    </row>
    <row r="32" spans="1:18" s="5" customFormat="1" ht="47.25" x14ac:dyDescent="0.25">
      <c r="A32" s="20"/>
      <c r="B32" s="20"/>
      <c r="C32" s="24" t="s">
        <v>304</v>
      </c>
      <c r="D32" s="55" t="s">
        <v>291</v>
      </c>
      <c r="E32" s="22" t="s">
        <v>105</v>
      </c>
      <c r="F32" s="22" t="s">
        <v>111</v>
      </c>
      <c r="G32" s="20" t="s">
        <v>116</v>
      </c>
      <c r="H32" s="23"/>
      <c r="I32" s="23">
        <v>9</v>
      </c>
      <c r="J32" s="23">
        <v>2</v>
      </c>
      <c r="K32" s="23"/>
      <c r="L32" s="23">
        <v>2</v>
      </c>
      <c r="M32" s="23">
        <v>1</v>
      </c>
      <c r="N32" s="49" t="s">
        <v>199</v>
      </c>
      <c r="O32" s="20" t="s">
        <v>205</v>
      </c>
      <c r="P32" s="20"/>
      <c r="Q32" s="20"/>
      <c r="R32" s="20"/>
    </row>
    <row r="33" spans="1:18" s="5" customFormat="1" ht="47.25" x14ac:dyDescent="0.25">
      <c r="A33" s="20"/>
      <c r="B33" s="20"/>
      <c r="C33" s="24" t="s">
        <v>305</v>
      </c>
      <c r="D33" s="44" t="s">
        <v>190</v>
      </c>
      <c r="E33" s="22" t="s">
        <v>105</v>
      </c>
      <c r="F33" s="22" t="s">
        <v>111</v>
      </c>
      <c r="G33" s="20" t="s">
        <v>116</v>
      </c>
      <c r="H33" s="23"/>
      <c r="I33" s="23">
        <v>9</v>
      </c>
      <c r="J33" s="23">
        <v>2</v>
      </c>
      <c r="K33" s="23"/>
      <c r="L33" s="23">
        <v>2</v>
      </c>
      <c r="M33" s="23">
        <v>1</v>
      </c>
      <c r="N33" s="49" t="s">
        <v>199</v>
      </c>
      <c r="O33" s="20" t="s">
        <v>205</v>
      </c>
      <c r="P33" s="20"/>
      <c r="Q33" s="20"/>
      <c r="R33" s="20"/>
    </row>
    <row r="34" spans="1:18" s="5" customFormat="1" ht="31.5" x14ac:dyDescent="0.25">
      <c r="A34" s="20"/>
      <c r="B34" s="20"/>
      <c r="C34" s="24" t="s">
        <v>306</v>
      </c>
      <c r="D34" s="44" t="s">
        <v>191</v>
      </c>
      <c r="E34" s="22" t="s">
        <v>105</v>
      </c>
      <c r="F34" s="22" t="s">
        <v>111</v>
      </c>
      <c r="G34" s="20" t="s">
        <v>116</v>
      </c>
      <c r="H34" s="23"/>
      <c r="I34" s="23">
        <v>9</v>
      </c>
      <c r="J34" s="23"/>
      <c r="K34" s="23">
        <v>2</v>
      </c>
      <c r="L34" s="23">
        <v>2</v>
      </c>
      <c r="M34" s="23">
        <v>2</v>
      </c>
      <c r="N34" s="49" t="s">
        <v>199</v>
      </c>
      <c r="O34" s="20" t="s">
        <v>205</v>
      </c>
      <c r="P34" s="20"/>
      <c r="Q34" s="20"/>
      <c r="R34" s="20"/>
    </row>
    <row r="35" spans="1:18" s="5" customFormat="1" ht="47.25" x14ac:dyDescent="0.25">
      <c r="A35" s="20"/>
      <c r="B35" s="20"/>
      <c r="C35" s="24" t="s">
        <v>307</v>
      </c>
      <c r="D35" s="21" t="s">
        <v>63</v>
      </c>
      <c r="E35" s="22" t="s">
        <v>105</v>
      </c>
      <c r="F35" s="22" t="s">
        <v>111</v>
      </c>
      <c r="G35" s="20" t="s">
        <v>116</v>
      </c>
      <c r="H35" s="23"/>
      <c r="I35" s="23">
        <v>9</v>
      </c>
      <c r="J35" s="23"/>
      <c r="K35" s="23">
        <v>2</v>
      </c>
      <c r="L35" s="23">
        <v>2</v>
      </c>
      <c r="M35" s="23">
        <v>2</v>
      </c>
      <c r="N35" s="49" t="s">
        <v>199</v>
      </c>
      <c r="O35" s="20" t="s">
        <v>205</v>
      </c>
      <c r="P35" s="20"/>
      <c r="Q35" s="20"/>
      <c r="R35" s="20"/>
    </row>
    <row r="36" spans="1:18" s="5" customFormat="1" ht="4.5" customHeight="1" thickBot="1" x14ac:dyDescent="0.3">
      <c r="A36" s="29"/>
      <c r="B36" s="30"/>
      <c r="C36" s="30"/>
      <c r="D36" s="30"/>
      <c r="E36" s="29"/>
      <c r="F36" s="31"/>
      <c r="G36" s="32"/>
      <c r="H36" s="30"/>
      <c r="I36" s="34"/>
      <c r="J36" s="34"/>
      <c r="K36" s="34"/>
      <c r="L36" s="34"/>
      <c r="M36" s="33"/>
      <c r="N36" s="33"/>
      <c r="O36" s="33"/>
      <c r="P36" s="33"/>
      <c r="Q36" s="33"/>
      <c r="R36" s="33"/>
    </row>
    <row r="37" spans="1:18" ht="16.5" thickBot="1" x14ac:dyDescent="0.3">
      <c r="I37" s="40" t="s">
        <v>60</v>
      </c>
      <c r="J37" s="41">
        <v>16</v>
      </c>
      <c r="K37" s="41">
        <v>4</v>
      </c>
      <c r="L37" s="26">
        <v>20</v>
      </c>
    </row>
    <row r="38" spans="1:18" x14ac:dyDescent="0.25">
      <c r="A38" s="58"/>
      <c r="B38" s="58"/>
      <c r="C38" s="58"/>
      <c r="D38" s="58"/>
      <c r="I38" s="38" t="s">
        <v>61</v>
      </c>
      <c r="J38" s="39">
        <f>SUM(J24:J36)</f>
        <v>16</v>
      </c>
      <c r="K38" s="39">
        <f>SUM(K24:K36)</f>
        <v>4</v>
      </c>
    </row>
  </sheetData>
  <mergeCells count="36">
    <mergeCell ref="R22:R23"/>
    <mergeCell ref="A38:D38"/>
    <mergeCell ref="F22:F23"/>
    <mergeCell ref="G22:G23"/>
    <mergeCell ref="H22:I22"/>
    <mergeCell ref="J22:K22"/>
    <mergeCell ref="L22:L23"/>
    <mergeCell ref="M22:M23"/>
    <mergeCell ref="N22:N23"/>
    <mergeCell ref="O22:O23"/>
    <mergeCell ref="P22:P23"/>
    <mergeCell ref="Q22:Q23"/>
    <mergeCell ref="A22:A23"/>
    <mergeCell ref="B22:B23"/>
    <mergeCell ref="C22:C23"/>
    <mergeCell ref="D22:D23"/>
    <mergeCell ref="E22:E23"/>
    <mergeCell ref="C21:I21"/>
    <mergeCell ref="C3:I3"/>
    <mergeCell ref="H4:I4"/>
    <mergeCell ref="J4:K4"/>
    <mergeCell ref="L4:L5"/>
    <mergeCell ref="N4:N5"/>
    <mergeCell ref="M4:M5"/>
    <mergeCell ref="F4:F5"/>
    <mergeCell ref="G4:G5"/>
    <mergeCell ref="Q4:Q5"/>
    <mergeCell ref="R4:R5"/>
    <mergeCell ref="A19:D19"/>
    <mergeCell ref="O4:O5"/>
    <mergeCell ref="P4:P5"/>
    <mergeCell ref="A4:A5"/>
    <mergeCell ref="B4:B5"/>
    <mergeCell ref="C4:C5"/>
    <mergeCell ref="D4:D5"/>
    <mergeCell ref="E4:E5"/>
  </mergeCells>
  <pageMargins left="0.31496062992125984" right="0.31496062992125984" top="0.35433070866141736" bottom="0.35433070866141736" header="0.31496062992125984" footer="0.31496062992125984"/>
  <pageSetup paperSize="8" scale="68" orientation="landscape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000-000000000000}">
          <x14:formula1>
            <xm:f>'D:\Users\laszlokasik\Library\Containers\com.microsoft.Excel\Data\Documents\D:\Users\login\Documents\ASZTALKA Adri\KKK_2022\[KKK szerinti módosítás_sablon_2022_Laci_LA_csak új.xlsx]segédlap'!#REF!</xm:f>
          </x14:formula1>
          <xm:sqref>H17 H36</xm:sqref>
        </x14:dataValidation>
        <x14:dataValidation type="list" allowBlank="1" showInputMessage="1" showErrorMessage="1" xr:uid="{00000000-0002-0000-0000-000001000000}">
          <x14:formula1>
            <xm:f>Segédlap!$M$3:$M$8</xm:f>
          </x14:formula1>
          <xm:sqref>F17 F36 E6:E16 E24:E35</xm:sqref>
        </x14:dataValidation>
        <x14:dataValidation type="list" allowBlank="1" showInputMessage="1" showErrorMessage="1" xr:uid="{00000000-0002-0000-0000-000002000000}">
          <x14:formula1>
            <xm:f>Segédlap!$N$3:$N$9</xm:f>
          </x14:formula1>
          <xm:sqref>G17 G36 F6:F16 F24:F35</xm:sqref>
        </x14:dataValidation>
        <x14:dataValidation type="list" allowBlank="1" showInputMessage="1" showErrorMessage="1" xr:uid="{00000000-0002-0000-0000-000003000000}">
          <x14:formula1>
            <xm:f>Segédlap!$A$2:$A$9</xm:f>
          </x14:formula1>
          <xm:sqref>B3 B21</xm:sqref>
        </x14:dataValidation>
        <x14:dataValidation type="list" allowBlank="1" showInputMessage="1" showErrorMessage="1" xr:uid="{00000000-0002-0000-0000-000004000000}">
          <x14:formula1>
            <xm:f>Segédlap!$O$3:$O$5</xm:f>
          </x14:formula1>
          <xm:sqref>G6:G16 G24:G35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7884E-AEBE-497C-B69F-1CDD3E987E59}">
  <sheetPr>
    <tabColor rgb="FF92D050"/>
  </sheetPr>
  <dimension ref="A1:AD20"/>
  <sheetViews>
    <sheetView workbookViewId="0">
      <selection activeCell="C21" sqref="C21"/>
    </sheetView>
  </sheetViews>
  <sheetFormatPr defaultColWidth="11" defaultRowHeight="15.75" x14ac:dyDescent="0.25"/>
  <cols>
    <col min="1" max="1" width="18" customWidth="1"/>
    <col min="2" max="2" width="26.625" customWidth="1"/>
    <col min="3" max="3" width="23.625" customWidth="1"/>
    <col min="4" max="4" width="25.375" customWidth="1"/>
    <col min="5" max="5" width="12.125" customWidth="1"/>
    <col min="6" max="6" width="14.125" customWidth="1"/>
    <col min="7" max="7" width="19.5" customWidth="1"/>
    <col min="8" max="8" width="8.75" customWidth="1"/>
    <col min="9" max="9" width="8.625" customWidth="1"/>
    <col min="10" max="12" width="10.125" customWidth="1"/>
    <col min="13" max="13" width="9.625" customWidth="1"/>
    <col min="16" max="16" width="12.375" customWidth="1"/>
    <col min="18" max="18" width="14.875" customWidth="1"/>
    <col min="19" max="19" width="5.375" customWidth="1"/>
  </cols>
  <sheetData>
    <row r="1" spans="1:20" ht="21" customHeight="1" x14ac:dyDescent="0.25">
      <c r="A1" s="70" t="s">
        <v>392</v>
      </c>
      <c r="B1" s="70"/>
      <c r="C1" s="70"/>
      <c r="D1" s="70"/>
      <c r="E1" s="70"/>
      <c r="F1" s="70"/>
      <c r="G1" s="70"/>
    </row>
    <row r="4" spans="1:20" ht="16.5" thickBot="1" x14ac:dyDescent="0.3"/>
    <row r="5" spans="1:20" ht="21.75" thickBot="1" x14ac:dyDescent="0.4">
      <c r="A5" s="15" t="s">
        <v>50</v>
      </c>
      <c r="B5" s="16" t="s">
        <v>393</v>
      </c>
      <c r="C5" s="60" t="str">
        <f>VLOOKUP($B$5,[2]Segédlap!A:B,2,0)</f>
        <v>magyar nyelv és irodalom szakos tanár</v>
      </c>
      <c r="D5" s="60"/>
      <c r="E5" s="60"/>
      <c r="F5" s="61"/>
      <c r="H5" s="71" t="s">
        <v>394</v>
      </c>
      <c r="I5" s="72" t="s">
        <v>395</v>
      </c>
      <c r="J5" s="72"/>
      <c r="K5" s="72"/>
      <c r="L5" s="72"/>
      <c r="M5" s="73"/>
    </row>
    <row r="6" spans="1:20" x14ac:dyDescent="0.25">
      <c r="A6" s="1" t="s">
        <v>59</v>
      </c>
      <c r="B6" s="74" t="s">
        <v>396</v>
      </c>
    </row>
    <row r="7" spans="1:20" s="17" customFormat="1" ht="15.75" customHeight="1" x14ac:dyDescent="0.25">
      <c r="A7" s="56" t="s">
        <v>29</v>
      </c>
      <c r="B7" s="56" t="s">
        <v>30</v>
      </c>
      <c r="C7" s="56" t="s">
        <v>31</v>
      </c>
      <c r="D7" s="56" t="s">
        <v>32</v>
      </c>
      <c r="E7" s="56" t="s">
        <v>33</v>
      </c>
      <c r="F7" s="56" t="s">
        <v>34</v>
      </c>
      <c r="G7" s="56" t="s">
        <v>35</v>
      </c>
      <c r="H7" s="62" t="s">
        <v>36</v>
      </c>
      <c r="I7" s="63"/>
      <c r="J7" s="64" t="s">
        <v>37</v>
      </c>
      <c r="K7" s="65"/>
      <c r="L7" s="56" t="s">
        <v>397</v>
      </c>
      <c r="M7" s="56" t="s">
        <v>38</v>
      </c>
      <c r="N7" s="56" t="s">
        <v>39</v>
      </c>
      <c r="O7" s="56" t="s">
        <v>40</v>
      </c>
      <c r="P7" s="56" t="s">
        <v>41</v>
      </c>
      <c r="Q7" s="56" t="s">
        <v>42</v>
      </c>
      <c r="R7" s="56" t="s">
        <v>43</v>
      </c>
      <c r="S7" s="75" t="s">
        <v>398</v>
      </c>
      <c r="T7" s="76" t="s">
        <v>399</v>
      </c>
    </row>
    <row r="8" spans="1:20" ht="83.25" customHeight="1" x14ac:dyDescent="0.25">
      <c r="A8" s="59"/>
      <c r="B8" s="59"/>
      <c r="C8" s="59"/>
      <c r="D8" s="59"/>
      <c r="E8" s="57"/>
      <c r="F8" s="57"/>
      <c r="G8" s="57"/>
      <c r="H8" s="18" t="s">
        <v>44</v>
      </c>
      <c r="I8" s="18" t="s">
        <v>45</v>
      </c>
      <c r="J8" s="19" t="s">
        <v>46</v>
      </c>
      <c r="K8" s="19" t="s">
        <v>27</v>
      </c>
      <c r="L8" s="57"/>
      <c r="M8" s="57"/>
      <c r="N8" s="57"/>
      <c r="O8" s="57"/>
      <c r="P8" s="57"/>
      <c r="Q8" s="57"/>
      <c r="R8" s="57"/>
      <c r="S8" s="75"/>
      <c r="T8" s="76"/>
    </row>
    <row r="9" spans="1:20" s="9" customFormat="1" x14ac:dyDescent="0.25">
      <c r="A9" s="7" t="s">
        <v>53</v>
      </c>
      <c r="B9" s="10"/>
      <c r="C9" s="7"/>
      <c r="D9" s="6" t="s">
        <v>1</v>
      </c>
      <c r="E9" s="8" t="s">
        <v>400</v>
      </c>
      <c r="F9" s="7" t="s">
        <v>400</v>
      </c>
      <c r="G9" s="7" t="s">
        <v>401</v>
      </c>
      <c r="H9" s="7"/>
      <c r="I9" s="7"/>
      <c r="J9" s="7"/>
      <c r="K9" s="7"/>
      <c r="L9" s="7"/>
      <c r="M9" s="7">
        <v>10</v>
      </c>
      <c r="N9" s="7"/>
      <c r="O9" s="7"/>
      <c r="P9" s="7"/>
      <c r="Q9" s="7"/>
      <c r="R9" s="7"/>
      <c r="S9" s="77" t="s">
        <v>402</v>
      </c>
      <c r="T9" s="78"/>
    </row>
    <row r="10" spans="1:20" s="5" customFormat="1" ht="31.5" x14ac:dyDescent="0.25">
      <c r="A10" s="20"/>
      <c r="B10" s="20"/>
      <c r="C10" s="24" t="s">
        <v>403</v>
      </c>
      <c r="D10" s="55" t="s">
        <v>189</v>
      </c>
      <c r="E10" s="22" t="s">
        <v>404</v>
      </c>
      <c r="F10" s="22" t="s">
        <v>405</v>
      </c>
      <c r="G10" s="20" t="s">
        <v>401</v>
      </c>
      <c r="H10" s="23">
        <v>2</v>
      </c>
      <c r="I10" s="23">
        <v>9</v>
      </c>
      <c r="J10" s="23">
        <v>2</v>
      </c>
      <c r="K10" s="23"/>
      <c r="L10" s="23">
        <v>1</v>
      </c>
      <c r="M10" s="23">
        <v>2</v>
      </c>
      <c r="N10" s="20" t="s">
        <v>199</v>
      </c>
      <c r="O10" s="20" t="s">
        <v>205</v>
      </c>
      <c r="P10" s="20"/>
      <c r="Q10" s="20"/>
      <c r="R10" s="20"/>
      <c r="S10" s="77" t="s">
        <v>402</v>
      </c>
      <c r="T10" s="79"/>
    </row>
    <row r="11" spans="1:20" s="5" customFormat="1" ht="31.5" x14ac:dyDescent="0.25">
      <c r="A11" s="20"/>
      <c r="B11" s="20"/>
      <c r="C11" s="24" t="s">
        <v>406</v>
      </c>
      <c r="D11" s="44" t="s">
        <v>191</v>
      </c>
      <c r="E11" s="22" t="s">
        <v>404</v>
      </c>
      <c r="F11" s="22" t="s">
        <v>405</v>
      </c>
      <c r="G11" s="20" t="s">
        <v>401</v>
      </c>
      <c r="H11" s="23">
        <v>2</v>
      </c>
      <c r="I11" s="23">
        <v>9</v>
      </c>
      <c r="J11" s="23">
        <v>2</v>
      </c>
      <c r="K11" s="23"/>
      <c r="L11" s="23">
        <v>1</v>
      </c>
      <c r="M11" s="23">
        <v>2</v>
      </c>
      <c r="N11" s="20" t="s">
        <v>199</v>
      </c>
      <c r="O11" s="20" t="s">
        <v>205</v>
      </c>
      <c r="P11" s="20"/>
      <c r="Q11" s="20"/>
      <c r="R11" s="20"/>
      <c r="S11" s="77" t="s">
        <v>402</v>
      </c>
      <c r="T11" s="79"/>
    </row>
    <row r="12" spans="1:20" s="5" customFormat="1" ht="31.5" x14ac:dyDescent="0.25">
      <c r="A12" s="20"/>
      <c r="B12" s="20"/>
      <c r="C12" s="24" t="s">
        <v>407</v>
      </c>
      <c r="D12" s="44" t="s">
        <v>190</v>
      </c>
      <c r="E12" s="22" t="s">
        <v>404</v>
      </c>
      <c r="F12" s="22" t="s">
        <v>405</v>
      </c>
      <c r="G12" s="20" t="s">
        <v>401</v>
      </c>
      <c r="H12" s="23">
        <v>2</v>
      </c>
      <c r="I12" s="23">
        <v>9</v>
      </c>
      <c r="J12" s="23"/>
      <c r="K12" s="23">
        <v>2</v>
      </c>
      <c r="L12" s="23">
        <v>2</v>
      </c>
      <c r="M12" s="23">
        <v>2</v>
      </c>
      <c r="N12" s="49" t="s">
        <v>199</v>
      </c>
      <c r="O12" s="20" t="s">
        <v>205</v>
      </c>
      <c r="P12" s="20"/>
      <c r="Q12" s="20"/>
      <c r="R12" s="20"/>
      <c r="S12" s="77" t="s">
        <v>402</v>
      </c>
      <c r="T12" s="79"/>
    </row>
    <row r="13" spans="1:20" s="5" customFormat="1" ht="47.25" x14ac:dyDescent="0.25">
      <c r="A13" s="20"/>
      <c r="B13" s="20"/>
      <c r="C13" s="24" t="s">
        <v>408</v>
      </c>
      <c r="D13" s="44" t="s">
        <v>63</v>
      </c>
      <c r="E13" s="22" t="s">
        <v>404</v>
      </c>
      <c r="F13" s="22" t="s">
        <v>405</v>
      </c>
      <c r="G13" s="20" t="s">
        <v>401</v>
      </c>
      <c r="H13" s="23">
        <v>2</v>
      </c>
      <c r="I13" s="23">
        <v>9</v>
      </c>
      <c r="J13" s="23"/>
      <c r="K13" s="23">
        <v>2</v>
      </c>
      <c r="L13" s="23">
        <v>2</v>
      </c>
      <c r="M13" s="23">
        <v>2</v>
      </c>
      <c r="N13" s="49"/>
      <c r="O13" s="20"/>
      <c r="P13" s="20"/>
      <c r="Q13" s="20"/>
      <c r="R13" s="20"/>
      <c r="S13" s="77"/>
      <c r="T13" s="79"/>
    </row>
    <row r="14" spans="1:20" s="5" customFormat="1" x14ac:dyDescent="0.25">
      <c r="A14" s="20"/>
      <c r="B14" s="20"/>
      <c r="C14" s="24" t="s">
        <v>409</v>
      </c>
      <c r="D14" s="55" t="s">
        <v>410</v>
      </c>
      <c r="E14" s="22" t="s">
        <v>404</v>
      </c>
      <c r="F14" s="22" t="s">
        <v>405</v>
      </c>
      <c r="G14" s="20" t="s">
        <v>411</v>
      </c>
      <c r="H14" s="23">
        <v>2</v>
      </c>
      <c r="I14" s="23">
        <v>9</v>
      </c>
      <c r="J14" s="46">
        <v>2</v>
      </c>
      <c r="K14" s="20"/>
      <c r="L14" s="23">
        <v>1</v>
      </c>
      <c r="M14" s="23">
        <v>2</v>
      </c>
      <c r="N14" s="20" t="s">
        <v>199</v>
      </c>
      <c r="O14" s="20" t="s">
        <v>205</v>
      </c>
      <c r="P14" s="20"/>
      <c r="Q14" s="20"/>
      <c r="R14" s="20"/>
      <c r="S14" s="77" t="s">
        <v>402</v>
      </c>
      <c r="T14" s="79"/>
    </row>
    <row r="15" spans="1:20" s="5" customFormat="1" x14ac:dyDescent="0.25">
      <c r="A15" s="20"/>
      <c r="B15" s="20"/>
      <c r="C15" s="24" t="s">
        <v>412</v>
      </c>
      <c r="D15" s="55" t="s">
        <v>413</v>
      </c>
      <c r="E15" s="22" t="s">
        <v>404</v>
      </c>
      <c r="F15" s="22" t="s">
        <v>405</v>
      </c>
      <c r="G15" s="20" t="s">
        <v>411</v>
      </c>
      <c r="H15" s="23">
        <v>2</v>
      </c>
      <c r="I15" s="23">
        <v>9</v>
      </c>
      <c r="J15" s="46">
        <v>2</v>
      </c>
      <c r="K15" s="46"/>
      <c r="L15" s="23">
        <v>1</v>
      </c>
      <c r="M15" s="23">
        <v>2</v>
      </c>
      <c r="N15" s="49" t="s">
        <v>199</v>
      </c>
      <c r="O15" s="20" t="s">
        <v>205</v>
      </c>
      <c r="P15" s="20"/>
      <c r="Q15" s="20"/>
      <c r="R15" s="20"/>
      <c r="S15" s="77" t="s">
        <v>402</v>
      </c>
      <c r="T15" s="79"/>
    </row>
    <row r="16" spans="1:20" s="5" customFormat="1" ht="31.5" x14ac:dyDescent="0.25">
      <c r="A16" s="7" t="s">
        <v>414</v>
      </c>
      <c r="B16" s="7"/>
      <c r="C16" s="7"/>
      <c r="D16" s="6" t="s">
        <v>415</v>
      </c>
      <c r="E16" s="80" t="s">
        <v>400</v>
      </c>
      <c r="F16" s="81" t="s">
        <v>400</v>
      </c>
      <c r="G16" s="81" t="s">
        <v>401</v>
      </c>
      <c r="H16" s="82"/>
      <c r="I16" s="82"/>
      <c r="J16" s="82"/>
      <c r="K16" s="82">
        <v>2</v>
      </c>
      <c r="L16" s="82">
        <v>2</v>
      </c>
      <c r="M16" s="83">
        <v>2</v>
      </c>
      <c r="N16" s="84"/>
      <c r="O16" s="84"/>
      <c r="P16" s="84"/>
      <c r="Q16" s="84"/>
      <c r="R16" s="84"/>
      <c r="S16" s="77" t="s">
        <v>402</v>
      </c>
      <c r="T16" s="79"/>
    </row>
    <row r="17" spans="1:30" s="5" customFormat="1" ht="4.5" customHeight="1" thickBot="1" x14ac:dyDescent="0.3">
      <c r="A17" s="29"/>
      <c r="B17" s="30"/>
      <c r="C17" s="30"/>
      <c r="D17" s="30"/>
      <c r="E17" s="29"/>
      <c r="F17" s="31"/>
      <c r="G17" s="32"/>
      <c r="H17" s="30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4"/>
      <c r="V17" s="85"/>
      <c r="W17" s="30"/>
      <c r="X17" s="30"/>
      <c r="Y17" s="30"/>
      <c r="Z17" s="86"/>
      <c r="AA17" s="87"/>
      <c r="AB17" s="30"/>
      <c r="AC17" s="30"/>
      <c r="AD17" s="32"/>
    </row>
    <row r="18" spans="1:30" ht="16.5" thickBot="1" x14ac:dyDescent="0.3">
      <c r="I18" s="88" t="s">
        <v>60</v>
      </c>
      <c r="J18" s="89">
        <v>6</v>
      </c>
      <c r="K18" s="89">
        <v>6</v>
      </c>
      <c r="L18" s="25"/>
      <c r="M18" s="90">
        <v>12</v>
      </c>
    </row>
    <row r="19" spans="1:30" x14ac:dyDescent="0.25">
      <c r="A19" s="58"/>
      <c r="B19" s="58"/>
      <c r="C19" s="58"/>
      <c r="D19" s="58"/>
      <c r="I19" s="54" t="s">
        <v>61</v>
      </c>
      <c r="J19" s="91">
        <f>SUM(J10:J15)</f>
        <v>8</v>
      </c>
      <c r="K19" s="91">
        <f>SUM(K10:K15)</f>
        <v>4</v>
      </c>
      <c r="L19" s="25"/>
    </row>
    <row r="20" spans="1:30" x14ac:dyDescent="0.25">
      <c r="A20" s="58"/>
      <c r="B20" s="58"/>
      <c r="C20" s="58"/>
      <c r="D20" s="58"/>
    </row>
  </sheetData>
  <mergeCells count="23">
    <mergeCell ref="T7:T8"/>
    <mergeCell ref="A19:D19"/>
    <mergeCell ref="A20:D20"/>
    <mergeCell ref="N7:N8"/>
    <mergeCell ref="O7:O8"/>
    <mergeCell ref="P7:P8"/>
    <mergeCell ref="Q7:Q8"/>
    <mergeCell ref="R7:R8"/>
    <mergeCell ref="S7:S8"/>
    <mergeCell ref="F7:F8"/>
    <mergeCell ref="G7:G8"/>
    <mergeCell ref="H7:I7"/>
    <mergeCell ref="J7:K7"/>
    <mergeCell ref="L7:L8"/>
    <mergeCell ref="M7:M8"/>
    <mergeCell ref="C5:F5"/>
    <mergeCell ref="I5:M5"/>
    <mergeCell ref="A7:A8"/>
    <mergeCell ref="B7:B8"/>
    <mergeCell ref="C7:C8"/>
    <mergeCell ref="D7:D8"/>
    <mergeCell ref="E7:E8"/>
    <mergeCell ref="A1:G1"/>
  </mergeCells>
  <hyperlinks>
    <hyperlink ref="B6" r:id="rId1" location="doc/db/1/id/A1300008.EMM/ts/20211230/lr/chain4" xr:uid="{095AA292-0DB7-4AC7-A3FC-FAE7630610D7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210ED-5850-4472-95D7-457A2813DA2C}">
  <sheetPr>
    <tabColor theme="5" tint="0.59999389629810485"/>
  </sheetPr>
  <dimension ref="A1:AC16"/>
  <sheetViews>
    <sheetView workbookViewId="0">
      <selection sqref="A1:G1"/>
    </sheetView>
  </sheetViews>
  <sheetFormatPr defaultColWidth="11" defaultRowHeight="15.75" x14ac:dyDescent="0.25"/>
  <cols>
    <col min="1" max="1" width="18" customWidth="1"/>
    <col min="2" max="2" width="26.625" customWidth="1"/>
    <col min="3" max="3" width="23.625" customWidth="1"/>
    <col min="4" max="4" width="25.375" customWidth="1"/>
    <col min="5" max="5" width="12.125" customWidth="1"/>
    <col min="6" max="6" width="14.125" customWidth="1"/>
    <col min="7" max="7" width="19.5" customWidth="1"/>
    <col min="8" max="8" width="8.75" customWidth="1"/>
    <col min="9" max="9" width="8.625" customWidth="1"/>
    <col min="10" max="13" width="10.125" customWidth="1"/>
    <col min="14" max="14" width="9.625" customWidth="1"/>
    <col min="17" max="17" width="12.375" customWidth="1"/>
    <col min="19" max="19" width="14.875" customWidth="1"/>
  </cols>
  <sheetData>
    <row r="1" spans="1:29" ht="21" customHeight="1" x14ac:dyDescent="0.25">
      <c r="A1" s="70" t="s">
        <v>646</v>
      </c>
      <c r="B1" s="70"/>
      <c r="C1" s="70"/>
      <c r="D1" s="70"/>
      <c r="E1" s="70"/>
      <c r="F1" s="70"/>
      <c r="G1" s="70"/>
    </row>
    <row r="4" spans="1:29" ht="16.5" thickBot="1" x14ac:dyDescent="0.3"/>
    <row r="5" spans="1:29" ht="21.75" thickBot="1" x14ac:dyDescent="0.4">
      <c r="A5" s="15" t="s">
        <v>50</v>
      </c>
      <c r="B5" s="16" t="s">
        <v>648</v>
      </c>
      <c r="C5" s="60" t="s">
        <v>647</v>
      </c>
      <c r="D5" s="60"/>
      <c r="E5" s="60"/>
      <c r="F5" s="61"/>
      <c r="H5" s="71" t="s">
        <v>394</v>
      </c>
      <c r="I5" s="72" t="s">
        <v>395</v>
      </c>
      <c r="J5" s="72"/>
      <c r="K5" s="72"/>
      <c r="L5" s="72"/>
      <c r="M5" s="72"/>
      <c r="N5" s="73"/>
    </row>
    <row r="6" spans="1:29" x14ac:dyDescent="0.25">
      <c r="A6" s="1"/>
      <c r="B6" s="74"/>
    </row>
    <row r="7" spans="1:29" s="17" customFormat="1" ht="15.75" customHeight="1" x14ac:dyDescent="0.25">
      <c r="A7" s="56" t="s">
        <v>29</v>
      </c>
      <c r="B7" s="56" t="s">
        <v>30</v>
      </c>
      <c r="C7" s="56" t="s">
        <v>31</v>
      </c>
      <c r="D7" s="56" t="s">
        <v>32</v>
      </c>
      <c r="E7" s="56" t="s">
        <v>33</v>
      </c>
      <c r="F7" s="56" t="s">
        <v>34</v>
      </c>
      <c r="G7" s="56" t="s">
        <v>35</v>
      </c>
      <c r="H7" s="62" t="s">
        <v>36</v>
      </c>
      <c r="I7" s="63"/>
      <c r="J7" s="64" t="s">
        <v>37</v>
      </c>
      <c r="K7" s="65"/>
      <c r="L7" s="140"/>
      <c r="M7" s="56" t="s">
        <v>397</v>
      </c>
      <c r="N7" s="56" t="s">
        <v>38</v>
      </c>
      <c r="O7" s="56" t="s">
        <v>39</v>
      </c>
      <c r="P7" s="56" t="s">
        <v>40</v>
      </c>
      <c r="Q7" s="56" t="s">
        <v>41</v>
      </c>
      <c r="R7" s="56" t="s">
        <v>42</v>
      </c>
      <c r="S7" s="56" t="s">
        <v>43</v>
      </c>
    </row>
    <row r="8" spans="1:29" ht="83.25" customHeight="1" x14ac:dyDescent="0.25">
      <c r="A8" s="59"/>
      <c r="B8" s="59"/>
      <c r="C8" s="59"/>
      <c r="D8" s="59"/>
      <c r="E8" s="57"/>
      <c r="F8" s="57"/>
      <c r="G8" s="57"/>
      <c r="H8" s="18" t="s">
        <v>44</v>
      </c>
      <c r="I8" s="18" t="s">
        <v>45</v>
      </c>
      <c r="J8" s="19" t="s">
        <v>46</v>
      </c>
      <c r="K8" s="19" t="s">
        <v>27</v>
      </c>
      <c r="L8" s="19" t="s">
        <v>28</v>
      </c>
      <c r="M8" s="57"/>
      <c r="N8" s="57"/>
      <c r="O8" s="57"/>
      <c r="P8" s="57"/>
      <c r="Q8" s="57"/>
      <c r="R8" s="57"/>
      <c r="S8" s="57"/>
    </row>
    <row r="9" spans="1:29" s="9" customFormat="1" x14ac:dyDescent="0.25">
      <c r="A9" s="7" t="s">
        <v>53</v>
      </c>
      <c r="B9" s="10"/>
      <c r="C9" s="7"/>
      <c r="D9" s="6" t="s">
        <v>1</v>
      </c>
      <c r="E9" s="8" t="s">
        <v>400</v>
      </c>
      <c r="F9" s="7" t="s">
        <v>400</v>
      </c>
      <c r="G9" s="7" t="s">
        <v>401</v>
      </c>
      <c r="H9" s="7"/>
      <c r="I9" s="7"/>
      <c r="J9" s="7"/>
      <c r="K9" s="7"/>
      <c r="L9" s="7"/>
      <c r="M9" s="7"/>
      <c r="N9" s="7">
        <v>10</v>
      </c>
      <c r="O9" s="7"/>
      <c r="P9" s="7"/>
      <c r="Q9" s="7"/>
      <c r="R9" s="7"/>
      <c r="S9" s="7"/>
    </row>
    <row r="10" spans="1:29" s="5" customFormat="1" ht="31.5" x14ac:dyDescent="0.25">
      <c r="A10" s="20"/>
      <c r="B10" s="20"/>
      <c r="C10" s="24" t="s">
        <v>649</v>
      </c>
      <c r="D10" s="55" t="s">
        <v>189</v>
      </c>
      <c r="E10" s="22" t="s">
        <v>404</v>
      </c>
      <c r="F10" s="22" t="s">
        <v>405</v>
      </c>
      <c r="G10" s="20" t="s">
        <v>401</v>
      </c>
      <c r="H10" s="23">
        <v>2</v>
      </c>
      <c r="I10" s="23">
        <v>9</v>
      </c>
      <c r="J10" s="23">
        <v>2</v>
      </c>
      <c r="K10" s="23"/>
      <c r="L10" s="23"/>
      <c r="M10" s="23">
        <v>1</v>
      </c>
      <c r="N10" s="23">
        <v>2</v>
      </c>
      <c r="O10" s="20" t="s">
        <v>199</v>
      </c>
      <c r="P10" s="20" t="s">
        <v>205</v>
      </c>
      <c r="Q10" s="20"/>
      <c r="R10" s="20"/>
      <c r="S10" s="20"/>
    </row>
    <row r="11" spans="1:29" s="5" customFormat="1" ht="31.5" x14ac:dyDescent="0.25">
      <c r="A11" s="20"/>
      <c r="B11" s="20"/>
      <c r="C11" s="24" t="s">
        <v>650</v>
      </c>
      <c r="D11" s="44" t="s">
        <v>191</v>
      </c>
      <c r="E11" s="22" t="s">
        <v>404</v>
      </c>
      <c r="F11" s="22" t="s">
        <v>405</v>
      </c>
      <c r="G11" s="20" t="s">
        <v>401</v>
      </c>
      <c r="H11" s="23">
        <v>2</v>
      </c>
      <c r="I11" s="23">
        <v>9</v>
      </c>
      <c r="J11" s="23">
        <v>2</v>
      </c>
      <c r="K11" s="23"/>
      <c r="L11" s="23"/>
      <c r="M11" s="23">
        <v>1</v>
      </c>
      <c r="N11" s="23">
        <v>2</v>
      </c>
      <c r="O11" s="20" t="s">
        <v>199</v>
      </c>
      <c r="P11" s="20" t="s">
        <v>205</v>
      </c>
      <c r="Q11" s="20"/>
      <c r="R11" s="20"/>
      <c r="S11" s="20"/>
    </row>
    <row r="12" spans="1:29" s="5" customFormat="1" ht="31.5" x14ac:dyDescent="0.25">
      <c r="A12" s="20"/>
      <c r="B12" s="20"/>
      <c r="C12" s="24" t="s">
        <v>651</v>
      </c>
      <c r="D12" s="44" t="s">
        <v>190</v>
      </c>
      <c r="E12" s="22" t="s">
        <v>404</v>
      </c>
      <c r="F12" s="22" t="s">
        <v>405</v>
      </c>
      <c r="G12" s="20" t="s">
        <v>401</v>
      </c>
      <c r="H12" s="23">
        <v>2</v>
      </c>
      <c r="I12" s="23">
        <v>9</v>
      </c>
      <c r="J12" s="23"/>
      <c r="K12" s="23">
        <v>2</v>
      </c>
      <c r="L12" s="23"/>
      <c r="M12" s="23">
        <v>2</v>
      </c>
      <c r="N12" s="23">
        <v>2</v>
      </c>
      <c r="O12" s="49" t="s">
        <v>199</v>
      </c>
      <c r="P12" s="20" t="s">
        <v>205</v>
      </c>
      <c r="Q12" s="20"/>
      <c r="R12" s="20"/>
      <c r="S12" s="20"/>
    </row>
    <row r="13" spans="1:29" s="5" customFormat="1" ht="47.25" x14ac:dyDescent="0.25">
      <c r="A13" s="20"/>
      <c r="B13" s="20"/>
      <c r="C13" s="24" t="s">
        <v>652</v>
      </c>
      <c r="D13" s="44" t="s">
        <v>63</v>
      </c>
      <c r="E13" s="22" t="s">
        <v>404</v>
      </c>
      <c r="F13" s="22" t="s">
        <v>405</v>
      </c>
      <c r="G13" s="20" t="s">
        <v>401</v>
      </c>
      <c r="H13" s="23">
        <v>2</v>
      </c>
      <c r="I13" s="23">
        <v>9</v>
      </c>
      <c r="J13" s="23"/>
      <c r="K13" s="23"/>
      <c r="L13" s="23">
        <v>2</v>
      </c>
      <c r="M13" s="23">
        <v>2</v>
      </c>
      <c r="N13" s="23">
        <v>2</v>
      </c>
      <c r="O13" s="49"/>
      <c r="P13" s="20"/>
      <c r="Q13" s="20"/>
      <c r="R13" s="20"/>
      <c r="S13" s="20"/>
    </row>
    <row r="14" spans="1:29" s="5" customFormat="1" ht="47.25" x14ac:dyDescent="0.25">
      <c r="A14" s="20"/>
      <c r="B14" s="20"/>
      <c r="C14" s="24" t="s">
        <v>653</v>
      </c>
      <c r="D14" s="55" t="s">
        <v>410</v>
      </c>
      <c r="E14" s="22" t="s">
        <v>404</v>
      </c>
      <c r="F14" s="22" t="s">
        <v>405</v>
      </c>
      <c r="G14" s="20" t="s">
        <v>411</v>
      </c>
      <c r="H14" s="23">
        <v>2</v>
      </c>
      <c r="I14" s="23">
        <v>9</v>
      </c>
      <c r="J14" s="46">
        <v>2</v>
      </c>
      <c r="K14" s="20"/>
      <c r="L14" s="20"/>
      <c r="M14" s="23">
        <v>1</v>
      </c>
      <c r="N14" s="23">
        <v>2</v>
      </c>
      <c r="O14" s="20" t="s">
        <v>199</v>
      </c>
      <c r="P14" s="20" t="s">
        <v>205</v>
      </c>
      <c r="Q14" s="20"/>
      <c r="R14" s="20"/>
      <c r="S14" s="20"/>
    </row>
    <row r="15" spans="1:29" s="5" customFormat="1" x14ac:dyDescent="0.25">
      <c r="A15" s="20"/>
      <c r="B15" s="20"/>
      <c r="C15" s="24" t="s">
        <v>654</v>
      </c>
      <c r="D15" s="55" t="s">
        <v>413</v>
      </c>
      <c r="E15" s="22" t="s">
        <v>404</v>
      </c>
      <c r="F15" s="22" t="s">
        <v>405</v>
      </c>
      <c r="G15" s="20" t="s">
        <v>411</v>
      </c>
      <c r="H15" s="23">
        <v>2</v>
      </c>
      <c r="I15" s="23">
        <v>9</v>
      </c>
      <c r="J15" s="46">
        <v>2</v>
      </c>
      <c r="K15" s="46"/>
      <c r="L15" s="46"/>
      <c r="M15" s="23">
        <v>1</v>
      </c>
      <c r="N15" s="23">
        <v>2</v>
      </c>
      <c r="O15" s="49" t="s">
        <v>199</v>
      </c>
      <c r="P15" s="20" t="s">
        <v>205</v>
      </c>
      <c r="Q15" s="20"/>
      <c r="R15" s="20"/>
      <c r="S15" s="20"/>
    </row>
    <row r="16" spans="1:29" s="5" customFormat="1" ht="4.5" customHeight="1" x14ac:dyDescent="0.25">
      <c r="A16" s="29"/>
      <c r="B16" s="30"/>
      <c r="C16" s="30"/>
      <c r="D16" s="30"/>
      <c r="E16" s="29"/>
      <c r="F16" s="31"/>
      <c r="G16" s="32"/>
      <c r="H16" s="30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4"/>
      <c r="U16" s="85"/>
      <c r="V16" s="30"/>
      <c r="W16" s="30"/>
      <c r="X16" s="30"/>
      <c r="Y16" s="86"/>
      <c r="Z16" s="87"/>
      <c r="AA16" s="30"/>
      <c r="AB16" s="30"/>
      <c r="AC16" s="32"/>
    </row>
  </sheetData>
  <mergeCells count="19">
    <mergeCell ref="O7:O8"/>
    <mergeCell ref="P7:P8"/>
    <mergeCell ref="Q7:Q8"/>
    <mergeCell ref="R7:R8"/>
    <mergeCell ref="S7:S8"/>
    <mergeCell ref="F7:F8"/>
    <mergeCell ref="G7:G8"/>
    <mergeCell ref="H7:I7"/>
    <mergeCell ref="J7:K7"/>
    <mergeCell ref="M7:M8"/>
    <mergeCell ref="N7:N8"/>
    <mergeCell ref="C5:F5"/>
    <mergeCell ref="I5:N5"/>
    <mergeCell ref="A7:A8"/>
    <mergeCell ref="B7:B8"/>
    <mergeCell ref="C7:C8"/>
    <mergeCell ref="D7:D8"/>
    <mergeCell ref="E7:E8"/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2C084-9CC2-430B-93B5-16552A02DA7F}">
  <sheetPr>
    <tabColor theme="7" tint="0.59999389629810485"/>
  </sheetPr>
  <dimension ref="A1:AB52"/>
  <sheetViews>
    <sheetView zoomScaleNormal="100" workbookViewId="0">
      <selection activeCell="D3" sqref="D3"/>
    </sheetView>
  </sheetViews>
  <sheetFormatPr defaultColWidth="11" defaultRowHeight="15.75" x14ac:dyDescent="0.25"/>
  <cols>
    <col min="1" max="1" width="17.5" customWidth="1"/>
    <col min="2" max="2" width="17.125" customWidth="1"/>
    <col min="3" max="3" width="21.125" customWidth="1"/>
    <col min="4" max="4" width="23.25" customWidth="1"/>
    <col min="5" max="5" width="21.5" customWidth="1"/>
    <col min="6" max="6" width="13.375" customWidth="1"/>
    <col min="7" max="7" width="21.875" customWidth="1"/>
    <col min="16" max="16" width="11.375" customWidth="1"/>
    <col min="18" max="18" width="15.375" customWidth="1"/>
  </cols>
  <sheetData>
    <row r="1" spans="1:19" ht="18.75" x14ac:dyDescent="0.25">
      <c r="A1" s="70" t="s">
        <v>416</v>
      </c>
      <c r="B1" s="70"/>
      <c r="C1" s="70"/>
      <c r="D1" s="70"/>
      <c r="E1" s="70"/>
      <c r="F1" s="70"/>
      <c r="G1" s="70"/>
      <c r="H1" s="70"/>
    </row>
    <row r="4" spans="1:19" ht="16.5" thickBot="1" x14ac:dyDescent="0.3"/>
    <row r="5" spans="1:19" ht="21.75" thickBot="1" x14ac:dyDescent="0.4">
      <c r="A5" s="15" t="s">
        <v>50</v>
      </c>
      <c r="B5" s="16" t="s">
        <v>418</v>
      </c>
      <c r="C5" s="60" t="str">
        <f>VLOOKUP($B$5,[2]Segédlap!A:B,2,0)</f>
        <v>magyar nyelv és irodalom szakos szaktanár</v>
      </c>
      <c r="D5" s="60"/>
      <c r="E5" s="61"/>
      <c r="H5" s="71" t="s">
        <v>394</v>
      </c>
      <c r="I5" s="72" t="s">
        <v>395</v>
      </c>
      <c r="J5" s="72"/>
      <c r="K5" s="72"/>
      <c r="L5" s="73"/>
      <c r="M5" s="93"/>
    </row>
    <row r="6" spans="1:19" x14ac:dyDescent="0.25">
      <c r="A6" s="1"/>
      <c r="B6" s="74"/>
    </row>
    <row r="7" spans="1:19" s="17" customFormat="1" ht="15.75" customHeight="1" x14ac:dyDescent="0.25">
      <c r="A7" s="66" t="s">
        <v>419</v>
      </c>
      <c r="B7" s="56" t="s">
        <v>29</v>
      </c>
      <c r="C7" s="56" t="s">
        <v>30</v>
      </c>
      <c r="D7" s="56" t="s">
        <v>31</v>
      </c>
      <c r="E7" s="56" t="s">
        <v>32</v>
      </c>
      <c r="F7" s="56" t="s">
        <v>33</v>
      </c>
      <c r="G7" s="56" t="s">
        <v>34</v>
      </c>
      <c r="H7" s="56" t="s">
        <v>35</v>
      </c>
      <c r="I7" s="62" t="s">
        <v>36</v>
      </c>
      <c r="J7" s="63"/>
      <c r="K7" s="64" t="s">
        <v>37</v>
      </c>
      <c r="L7" s="65"/>
      <c r="M7" s="56" t="s">
        <v>397</v>
      </c>
      <c r="N7" s="56" t="s">
        <v>38</v>
      </c>
      <c r="O7" s="56" t="s">
        <v>39</v>
      </c>
      <c r="P7" s="56" t="s">
        <v>40</v>
      </c>
      <c r="Q7" s="56" t="s">
        <v>41</v>
      </c>
      <c r="R7" s="56" t="s">
        <v>42</v>
      </c>
      <c r="S7" s="56" t="s">
        <v>43</v>
      </c>
    </row>
    <row r="8" spans="1:19" ht="66.75" customHeight="1" x14ac:dyDescent="0.25">
      <c r="A8" s="66"/>
      <c r="B8" s="59"/>
      <c r="C8" s="59"/>
      <c r="D8" s="59"/>
      <c r="E8" s="59"/>
      <c r="F8" s="57"/>
      <c r="G8" s="57"/>
      <c r="H8" s="57"/>
      <c r="I8" s="18" t="s">
        <v>44</v>
      </c>
      <c r="J8" s="18" t="s">
        <v>45</v>
      </c>
      <c r="K8" s="19" t="s">
        <v>46</v>
      </c>
      <c r="L8" s="19" t="s">
        <v>27</v>
      </c>
      <c r="M8" s="57"/>
      <c r="N8" s="57"/>
      <c r="O8" s="57"/>
      <c r="P8" s="57"/>
      <c r="Q8" s="57"/>
      <c r="R8" s="57"/>
      <c r="S8" s="57"/>
    </row>
    <row r="9" spans="1:19" s="9" customFormat="1" ht="31.5" x14ac:dyDescent="0.25">
      <c r="A9" s="94"/>
      <c r="B9" s="7" t="s">
        <v>52</v>
      </c>
      <c r="C9" s="7"/>
      <c r="D9" s="7"/>
      <c r="E9" s="6" t="s">
        <v>54</v>
      </c>
      <c r="F9" s="8" t="s">
        <v>400</v>
      </c>
      <c r="G9" s="7" t="s">
        <v>400</v>
      </c>
      <c r="H9" s="7" t="s">
        <v>401</v>
      </c>
      <c r="I9" s="28"/>
      <c r="J9" s="28"/>
      <c r="K9" s="28"/>
      <c r="L9" s="27"/>
      <c r="M9" s="27"/>
      <c r="N9" s="7">
        <v>45</v>
      </c>
      <c r="O9" s="7"/>
      <c r="P9" s="7"/>
      <c r="Q9" s="7"/>
      <c r="R9" s="7"/>
      <c r="S9" s="7"/>
    </row>
    <row r="10" spans="1:19" s="5" customFormat="1" ht="47.25" x14ac:dyDescent="0.2">
      <c r="A10" s="21" t="s">
        <v>420</v>
      </c>
      <c r="B10" s="20"/>
      <c r="C10" s="95"/>
      <c r="D10" s="96" t="s">
        <v>421</v>
      </c>
      <c r="E10" s="97" t="s">
        <v>422</v>
      </c>
      <c r="F10" s="22" t="s">
        <v>404</v>
      </c>
      <c r="G10" s="22" t="s">
        <v>405</v>
      </c>
      <c r="H10" s="20" t="s">
        <v>401</v>
      </c>
      <c r="I10" s="23">
        <v>2</v>
      </c>
      <c r="J10" s="23">
        <v>9</v>
      </c>
      <c r="K10" s="23">
        <v>3</v>
      </c>
      <c r="L10" s="23"/>
      <c r="M10" s="23">
        <v>1</v>
      </c>
      <c r="N10" s="98">
        <v>3</v>
      </c>
      <c r="O10" s="20" t="s">
        <v>206</v>
      </c>
      <c r="P10" s="20" t="s">
        <v>207</v>
      </c>
      <c r="Q10" s="20"/>
      <c r="R10" s="20"/>
      <c r="S10" s="20"/>
    </row>
    <row r="11" spans="1:19" s="5" customFormat="1" x14ac:dyDescent="0.2">
      <c r="A11" s="21"/>
      <c r="B11" s="24"/>
      <c r="C11" s="96"/>
      <c r="D11" s="96" t="s">
        <v>423</v>
      </c>
      <c r="E11" s="99" t="s">
        <v>424</v>
      </c>
      <c r="F11" s="22" t="s">
        <v>425</v>
      </c>
      <c r="G11" s="22" t="s">
        <v>426</v>
      </c>
      <c r="H11" s="20" t="s">
        <v>401</v>
      </c>
      <c r="I11" s="23">
        <v>2</v>
      </c>
      <c r="J11" s="23">
        <v>9</v>
      </c>
      <c r="K11" s="23">
        <v>3</v>
      </c>
      <c r="L11" s="23"/>
      <c r="M11" s="23">
        <v>1</v>
      </c>
      <c r="N11" s="98">
        <v>3</v>
      </c>
      <c r="O11" s="20" t="s">
        <v>203</v>
      </c>
      <c r="P11" s="20" t="s">
        <v>204</v>
      </c>
      <c r="Q11" s="20"/>
      <c r="R11" s="20"/>
      <c r="S11" s="20"/>
    </row>
    <row r="12" spans="1:19" s="5" customFormat="1" ht="25.5" x14ac:dyDescent="0.2">
      <c r="A12" s="21"/>
      <c r="B12" s="20"/>
      <c r="C12" s="95"/>
      <c r="D12" s="96" t="s">
        <v>427</v>
      </c>
      <c r="E12" s="97" t="s">
        <v>428</v>
      </c>
      <c r="F12" s="22" t="s">
        <v>425</v>
      </c>
      <c r="G12" s="22" t="s">
        <v>426</v>
      </c>
      <c r="H12" s="20" t="s">
        <v>401</v>
      </c>
      <c r="I12" s="23">
        <v>2</v>
      </c>
      <c r="J12" s="23">
        <v>9</v>
      </c>
      <c r="K12" s="23">
        <v>3</v>
      </c>
      <c r="L12" s="23"/>
      <c r="M12" s="23">
        <v>1</v>
      </c>
      <c r="N12" s="98">
        <v>3</v>
      </c>
      <c r="O12" s="20" t="s">
        <v>203</v>
      </c>
      <c r="P12" s="20" t="s">
        <v>204</v>
      </c>
      <c r="Q12" s="20"/>
      <c r="R12" s="20"/>
      <c r="S12" s="20"/>
    </row>
    <row r="13" spans="1:19" s="5" customFormat="1" x14ac:dyDescent="0.2">
      <c r="A13" s="21"/>
      <c r="B13" s="20"/>
      <c r="C13" s="95"/>
      <c r="D13" s="96" t="s">
        <v>429</v>
      </c>
      <c r="E13" s="99" t="s">
        <v>430</v>
      </c>
      <c r="F13" s="22" t="s">
        <v>404</v>
      </c>
      <c r="G13" s="22" t="s">
        <v>405</v>
      </c>
      <c r="H13" s="20" t="s">
        <v>401</v>
      </c>
      <c r="I13" s="23">
        <v>2</v>
      </c>
      <c r="J13" s="23">
        <v>9</v>
      </c>
      <c r="K13" s="23"/>
      <c r="L13" s="23">
        <v>3</v>
      </c>
      <c r="M13" s="23">
        <v>2</v>
      </c>
      <c r="N13" s="98">
        <v>3</v>
      </c>
      <c r="O13" s="20" t="s">
        <v>197</v>
      </c>
      <c r="P13" s="20" t="s">
        <v>198</v>
      </c>
      <c r="Q13" s="20"/>
      <c r="R13" s="20"/>
      <c r="S13" s="20"/>
    </row>
    <row r="14" spans="1:19" s="5" customFormat="1" ht="89.25" x14ac:dyDescent="0.2">
      <c r="A14" s="21"/>
      <c r="B14" s="20"/>
      <c r="C14" s="95"/>
      <c r="D14" s="96" t="s">
        <v>431</v>
      </c>
      <c r="E14" s="97" t="s">
        <v>432</v>
      </c>
      <c r="F14" s="22" t="s">
        <v>404</v>
      </c>
      <c r="G14" s="22" t="s">
        <v>405</v>
      </c>
      <c r="H14" s="20" t="s">
        <v>401</v>
      </c>
      <c r="I14" s="23">
        <v>2</v>
      </c>
      <c r="J14" s="23">
        <v>9</v>
      </c>
      <c r="K14" s="23"/>
      <c r="L14" s="23">
        <v>3</v>
      </c>
      <c r="M14" s="23">
        <v>2</v>
      </c>
      <c r="N14" s="98">
        <v>3</v>
      </c>
      <c r="O14" s="20" t="s">
        <v>206</v>
      </c>
      <c r="P14" s="20" t="s">
        <v>207</v>
      </c>
      <c r="Q14" s="20"/>
      <c r="R14" s="20"/>
      <c r="S14" s="20"/>
    </row>
    <row r="15" spans="1:19" s="5" customFormat="1" ht="63.75" x14ac:dyDescent="0.2">
      <c r="A15" s="21"/>
      <c r="B15" s="20"/>
      <c r="C15" s="95"/>
      <c r="D15" s="96" t="s">
        <v>433</v>
      </c>
      <c r="E15" s="97" t="s">
        <v>434</v>
      </c>
      <c r="F15" s="22" t="s">
        <v>404</v>
      </c>
      <c r="G15" s="22" t="s">
        <v>405</v>
      </c>
      <c r="H15" s="20" t="s">
        <v>401</v>
      </c>
      <c r="I15" s="23">
        <v>2</v>
      </c>
      <c r="J15" s="23">
        <v>9</v>
      </c>
      <c r="K15" s="23"/>
      <c r="L15" s="23">
        <v>3</v>
      </c>
      <c r="M15" s="23">
        <v>2</v>
      </c>
      <c r="N15" s="98">
        <v>3</v>
      </c>
      <c r="O15" s="20" t="s">
        <v>208</v>
      </c>
      <c r="P15" s="20" t="s">
        <v>209</v>
      </c>
      <c r="Q15" s="20"/>
      <c r="R15" s="20"/>
      <c r="S15" s="20"/>
    </row>
    <row r="16" spans="1:19" s="5" customFormat="1" x14ac:dyDescent="0.2">
      <c r="A16" s="21"/>
      <c r="B16" s="20"/>
      <c r="C16" s="95"/>
      <c r="D16" s="96" t="s">
        <v>435</v>
      </c>
      <c r="E16" s="97" t="s">
        <v>436</v>
      </c>
      <c r="F16" s="22" t="s">
        <v>425</v>
      </c>
      <c r="G16" s="22" t="s">
        <v>426</v>
      </c>
      <c r="H16" s="20" t="s">
        <v>401</v>
      </c>
      <c r="I16" s="23">
        <v>2</v>
      </c>
      <c r="J16" s="23">
        <v>9</v>
      </c>
      <c r="K16" s="23"/>
      <c r="L16" s="23">
        <v>3</v>
      </c>
      <c r="M16" s="23">
        <v>2</v>
      </c>
      <c r="N16" s="98">
        <v>3</v>
      </c>
      <c r="O16" s="20" t="s">
        <v>206</v>
      </c>
      <c r="P16" s="20" t="s">
        <v>207</v>
      </c>
      <c r="Q16" s="20"/>
      <c r="R16" s="20"/>
      <c r="S16" s="20"/>
    </row>
    <row r="17" spans="1:19" s="5" customFormat="1" ht="47.25" x14ac:dyDescent="0.2">
      <c r="A17" s="21" t="s">
        <v>437</v>
      </c>
      <c r="B17" s="20"/>
      <c r="C17" s="95"/>
      <c r="D17" s="96" t="s">
        <v>438</v>
      </c>
      <c r="E17" s="100" t="s">
        <v>439</v>
      </c>
      <c r="F17" s="22" t="s">
        <v>425</v>
      </c>
      <c r="G17" s="22" t="s">
        <v>426</v>
      </c>
      <c r="H17" s="20" t="s">
        <v>401</v>
      </c>
      <c r="I17" s="23">
        <v>2</v>
      </c>
      <c r="J17" s="23">
        <v>9</v>
      </c>
      <c r="K17" s="23">
        <v>3</v>
      </c>
      <c r="L17" s="23"/>
      <c r="M17" s="23">
        <v>1</v>
      </c>
      <c r="N17" s="98">
        <v>3</v>
      </c>
      <c r="O17" s="20" t="s">
        <v>440</v>
      </c>
      <c r="P17" s="20" t="s">
        <v>441</v>
      </c>
      <c r="Q17" s="20"/>
      <c r="R17" s="20"/>
      <c r="S17" s="20"/>
    </row>
    <row r="18" spans="1:19" s="5" customFormat="1" ht="38.25" x14ac:dyDescent="0.2">
      <c r="A18" s="21"/>
      <c r="B18" s="20"/>
      <c r="C18" s="95"/>
      <c r="D18" s="96" t="s">
        <v>442</v>
      </c>
      <c r="E18" s="100" t="s">
        <v>443</v>
      </c>
      <c r="F18" s="22" t="s">
        <v>425</v>
      </c>
      <c r="G18" s="22" t="s">
        <v>426</v>
      </c>
      <c r="H18" s="20" t="s">
        <v>401</v>
      </c>
      <c r="I18" s="23">
        <v>2</v>
      </c>
      <c r="J18" s="23">
        <v>9</v>
      </c>
      <c r="K18" s="23">
        <v>3</v>
      </c>
      <c r="L18" s="23"/>
      <c r="M18" s="23">
        <v>1</v>
      </c>
      <c r="N18" s="98">
        <v>3</v>
      </c>
      <c r="O18" s="20" t="s">
        <v>310</v>
      </c>
      <c r="P18" s="20" t="s">
        <v>311</v>
      </c>
      <c r="Q18" s="20"/>
      <c r="R18" s="20"/>
      <c r="S18" s="20"/>
    </row>
    <row r="19" spans="1:19" s="5" customFormat="1" ht="38.25" x14ac:dyDescent="0.2">
      <c r="A19" s="21"/>
      <c r="B19" s="20"/>
      <c r="C19" s="95"/>
      <c r="D19" s="96" t="s">
        <v>444</v>
      </c>
      <c r="E19" s="100" t="s">
        <v>445</v>
      </c>
      <c r="F19" s="22" t="s">
        <v>425</v>
      </c>
      <c r="G19" s="22" t="s">
        <v>426</v>
      </c>
      <c r="H19" s="20" t="s">
        <v>401</v>
      </c>
      <c r="I19" s="23">
        <v>2</v>
      </c>
      <c r="J19" s="23">
        <v>9</v>
      </c>
      <c r="K19" s="23"/>
      <c r="L19" s="23">
        <v>3</v>
      </c>
      <c r="M19" s="23">
        <v>2</v>
      </c>
      <c r="N19" s="98">
        <v>3</v>
      </c>
      <c r="O19" s="20" t="s">
        <v>221</v>
      </c>
      <c r="P19" s="20" t="s">
        <v>446</v>
      </c>
      <c r="Q19" s="20"/>
      <c r="R19" s="20"/>
      <c r="S19" s="20"/>
    </row>
    <row r="20" spans="1:19" s="5" customFormat="1" x14ac:dyDescent="0.2">
      <c r="A20" s="21"/>
      <c r="B20" s="20"/>
      <c r="C20" s="95"/>
      <c r="D20" s="96" t="s">
        <v>447</v>
      </c>
      <c r="E20" s="101" t="s">
        <v>448</v>
      </c>
      <c r="F20" s="22" t="s">
        <v>425</v>
      </c>
      <c r="G20" s="22" t="s">
        <v>426</v>
      </c>
      <c r="H20" s="20" t="s">
        <v>401</v>
      </c>
      <c r="I20" s="23">
        <v>2</v>
      </c>
      <c r="J20" s="23">
        <v>9</v>
      </c>
      <c r="K20" s="23">
        <v>3</v>
      </c>
      <c r="L20" s="23"/>
      <c r="M20" s="23">
        <v>1</v>
      </c>
      <c r="N20" s="98">
        <v>3</v>
      </c>
      <c r="O20" s="20" t="s">
        <v>214</v>
      </c>
      <c r="P20" s="20" t="s">
        <v>215</v>
      </c>
      <c r="Q20" s="20"/>
      <c r="R20" s="20"/>
      <c r="S20" s="20"/>
    </row>
    <row r="21" spans="1:19" s="5" customFormat="1" x14ac:dyDescent="0.2">
      <c r="A21" s="21"/>
      <c r="B21" s="20"/>
      <c r="C21" s="95"/>
      <c r="D21" s="96" t="s">
        <v>449</v>
      </c>
      <c r="E21" s="101" t="s">
        <v>450</v>
      </c>
      <c r="F21" s="22" t="s">
        <v>425</v>
      </c>
      <c r="G21" s="22" t="s">
        <v>426</v>
      </c>
      <c r="H21" s="20" t="s">
        <v>401</v>
      </c>
      <c r="I21" s="23">
        <v>2</v>
      </c>
      <c r="J21" s="23">
        <v>9</v>
      </c>
      <c r="K21" s="23"/>
      <c r="L21" s="23">
        <v>3</v>
      </c>
      <c r="M21" s="23">
        <v>2</v>
      </c>
      <c r="N21" s="98">
        <v>3</v>
      </c>
      <c r="O21" s="20" t="s">
        <v>225</v>
      </c>
      <c r="P21" s="20" t="s">
        <v>226</v>
      </c>
      <c r="Q21" s="20"/>
      <c r="R21" s="20"/>
      <c r="S21" s="20"/>
    </row>
    <row r="22" spans="1:19" s="5" customFormat="1" x14ac:dyDescent="0.25">
      <c r="A22" s="21"/>
      <c r="B22" s="20"/>
      <c r="C22" s="20"/>
      <c r="D22" s="96" t="s">
        <v>451</v>
      </c>
      <c r="E22" s="102" t="s">
        <v>452</v>
      </c>
      <c r="F22" s="22" t="s">
        <v>404</v>
      </c>
      <c r="G22" s="22" t="s">
        <v>405</v>
      </c>
      <c r="H22" s="20" t="s">
        <v>401</v>
      </c>
      <c r="I22" s="23">
        <v>2</v>
      </c>
      <c r="J22" s="23">
        <v>9</v>
      </c>
      <c r="K22" s="23">
        <v>3</v>
      </c>
      <c r="L22" s="23"/>
      <c r="M22" s="23">
        <v>1</v>
      </c>
      <c r="N22" s="103">
        <v>3</v>
      </c>
      <c r="O22" s="20" t="s">
        <v>310</v>
      </c>
      <c r="P22" s="20" t="s">
        <v>311</v>
      </c>
      <c r="Q22" s="20"/>
      <c r="R22" s="20"/>
      <c r="S22" s="20"/>
    </row>
    <row r="23" spans="1:19" s="5" customFormat="1" x14ac:dyDescent="0.25">
      <c r="A23" s="21"/>
      <c r="B23" s="20"/>
      <c r="C23" s="20"/>
      <c r="D23" s="96" t="s">
        <v>453</v>
      </c>
      <c r="E23" s="102" t="s">
        <v>454</v>
      </c>
      <c r="F23" s="22" t="s">
        <v>404</v>
      </c>
      <c r="G23" s="22" t="s">
        <v>405</v>
      </c>
      <c r="H23" s="20" t="s">
        <v>401</v>
      </c>
      <c r="I23" s="23">
        <v>2</v>
      </c>
      <c r="J23" s="23">
        <v>9</v>
      </c>
      <c r="K23" s="23"/>
      <c r="L23" s="23">
        <v>3</v>
      </c>
      <c r="M23" s="23">
        <v>2</v>
      </c>
      <c r="N23" s="103">
        <v>3</v>
      </c>
      <c r="O23" s="20" t="s">
        <v>310</v>
      </c>
      <c r="P23" s="20" t="s">
        <v>311</v>
      </c>
      <c r="Q23" s="20"/>
      <c r="R23" s="20"/>
      <c r="S23" s="20"/>
    </row>
    <row r="24" spans="1:19" s="5" customFormat="1" x14ac:dyDescent="0.25">
      <c r="A24" s="21"/>
      <c r="B24" s="20"/>
      <c r="C24" s="20"/>
      <c r="D24" s="96" t="s">
        <v>455</v>
      </c>
      <c r="E24" s="102" t="s">
        <v>456</v>
      </c>
      <c r="F24" s="22" t="s">
        <v>404</v>
      </c>
      <c r="G24" s="22" t="s">
        <v>405</v>
      </c>
      <c r="H24" s="20" t="s">
        <v>411</v>
      </c>
      <c r="I24" s="23">
        <v>2</v>
      </c>
      <c r="J24" s="23">
        <v>9</v>
      </c>
      <c r="K24" s="23">
        <v>3</v>
      </c>
      <c r="L24" s="23"/>
      <c r="M24" s="23">
        <v>1</v>
      </c>
      <c r="N24" s="103">
        <v>3</v>
      </c>
      <c r="O24" s="20" t="s">
        <v>440</v>
      </c>
      <c r="P24" s="20" t="s">
        <v>441</v>
      </c>
      <c r="Q24" s="20"/>
      <c r="R24" s="20"/>
      <c r="S24" s="20"/>
    </row>
    <row r="25" spans="1:19" s="5" customFormat="1" x14ac:dyDescent="0.25">
      <c r="A25" s="21"/>
      <c r="B25" s="20"/>
      <c r="C25" s="24"/>
      <c r="D25" s="96" t="s">
        <v>457</v>
      </c>
      <c r="E25" s="104" t="s">
        <v>458</v>
      </c>
      <c r="F25" s="22" t="s">
        <v>404</v>
      </c>
      <c r="G25" s="22" t="s">
        <v>405</v>
      </c>
      <c r="H25" s="20" t="s">
        <v>411</v>
      </c>
      <c r="I25" s="23">
        <v>2</v>
      </c>
      <c r="J25" s="23">
        <v>9</v>
      </c>
      <c r="K25" s="23">
        <v>3</v>
      </c>
      <c r="L25" s="23"/>
      <c r="M25" s="23">
        <v>1</v>
      </c>
      <c r="N25" s="103">
        <v>3</v>
      </c>
      <c r="O25" s="20" t="s">
        <v>440</v>
      </c>
      <c r="P25" s="20" t="s">
        <v>441</v>
      </c>
      <c r="Q25" s="20"/>
      <c r="R25" s="20"/>
      <c r="S25" s="20"/>
    </row>
    <row r="26" spans="1:19" s="9" customFormat="1" ht="166.5" customHeight="1" x14ac:dyDescent="0.25">
      <c r="A26" s="105" t="s">
        <v>459</v>
      </c>
      <c r="B26" s="7" t="s">
        <v>53</v>
      </c>
      <c r="C26" s="10"/>
      <c r="D26" s="7"/>
      <c r="E26" s="6" t="s">
        <v>1</v>
      </c>
      <c r="F26" s="8" t="s">
        <v>400</v>
      </c>
      <c r="G26" s="7" t="s">
        <v>400</v>
      </c>
      <c r="H26" s="7" t="s">
        <v>401</v>
      </c>
      <c r="I26" s="27"/>
      <c r="J26" s="27"/>
      <c r="K26" s="27"/>
      <c r="L26" s="27"/>
      <c r="M26" s="27"/>
      <c r="N26" s="7">
        <v>8</v>
      </c>
      <c r="O26" s="7"/>
      <c r="P26" s="7"/>
      <c r="Q26" s="7"/>
      <c r="R26" s="7"/>
      <c r="S26" s="7"/>
    </row>
    <row r="27" spans="1:19" s="5" customFormat="1" ht="47.25" x14ac:dyDescent="0.25">
      <c r="A27" s="21"/>
      <c r="B27" s="20"/>
      <c r="C27" s="20"/>
      <c r="D27" s="24" t="s">
        <v>460</v>
      </c>
      <c r="E27" s="106" t="s">
        <v>461</v>
      </c>
      <c r="F27" s="20" t="s">
        <v>404</v>
      </c>
      <c r="G27" s="22" t="s">
        <v>405</v>
      </c>
      <c r="H27" s="20" t="s">
        <v>401</v>
      </c>
      <c r="I27" s="23">
        <v>2</v>
      </c>
      <c r="J27" s="23">
        <v>9</v>
      </c>
      <c r="K27" s="23">
        <v>2</v>
      </c>
      <c r="L27" s="23"/>
      <c r="M27" s="23">
        <v>1</v>
      </c>
      <c r="N27" s="23">
        <v>2</v>
      </c>
      <c r="O27" s="20" t="s">
        <v>199</v>
      </c>
      <c r="P27" s="20" t="s">
        <v>205</v>
      </c>
      <c r="Q27" s="20"/>
      <c r="R27" s="20"/>
      <c r="S27" s="20"/>
    </row>
    <row r="28" spans="1:19" s="5" customFormat="1" ht="47.25" x14ac:dyDescent="0.25">
      <c r="A28" s="21"/>
      <c r="B28" s="20"/>
      <c r="C28" s="20"/>
      <c r="D28" s="24" t="s">
        <v>462</v>
      </c>
      <c r="E28" s="106" t="s">
        <v>463</v>
      </c>
      <c r="F28" s="20" t="s">
        <v>404</v>
      </c>
      <c r="G28" s="22" t="s">
        <v>405</v>
      </c>
      <c r="H28" s="20" t="s">
        <v>401</v>
      </c>
      <c r="I28" s="23">
        <v>2</v>
      </c>
      <c r="J28" s="23">
        <v>9</v>
      </c>
      <c r="K28" s="23">
        <v>2</v>
      </c>
      <c r="L28" s="23"/>
      <c r="M28" s="23">
        <v>1</v>
      </c>
      <c r="N28" s="23">
        <v>2</v>
      </c>
      <c r="O28" s="49" t="s">
        <v>199</v>
      </c>
      <c r="P28" s="20" t="s">
        <v>205</v>
      </c>
      <c r="Q28" s="20"/>
      <c r="R28" s="20"/>
      <c r="S28" s="20"/>
    </row>
    <row r="29" spans="1:19" s="5" customFormat="1" ht="47.25" x14ac:dyDescent="0.25">
      <c r="A29" s="21"/>
      <c r="B29" s="20"/>
      <c r="C29" s="20"/>
      <c r="D29" s="24" t="s">
        <v>464</v>
      </c>
      <c r="E29" s="106" t="s">
        <v>465</v>
      </c>
      <c r="F29" s="20" t="s">
        <v>404</v>
      </c>
      <c r="G29" s="22" t="s">
        <v>405</v>
      </c>
      <c r="H29" s="20" t="s">
        <v>401</v>
      </c>
      <c r="I29" s="23">
        <v>2</v>
      </c>
      <c r="J29" s="23">
        <v>9</v>
      </c>
      <c r="K29" s="23"/>
      <c r="L29" s="23">
        <v>2</v>
      </c>
      <c r="M29" s="23">
        <v>2</v>
      </c>
      <c r="N29" s="23">
        <v>2</v>
      </c>
      <c r="O29" s="20" t="s">
        <v>199</v>
      </c>
      <c r="P29" s="20" t="s">
        <v>205</v>
      </c>
      <c r="Q29" s="20"/>
      <c r="R29" s="20"/>
      <c r="S29" s="20"/>
    </row>
    <row r="30" spans="1:19" s="5" customFormat="1" ht="47.25" x14ac:dyDescent="0.25">
      <c r="A30" s="21"/>
      <c r="B30" s="20"/>
      <c r="C30" s="20"/>
      <c r="D30" s="24" t="s">
        <v>466</v>
      </c>
      <c r="E30" s="106" t="s">
        <v>467</v>
      </c>
      <c r="F30" s="20" t="s">
        <v>404</v>
      </c>
      <c r="G30" s="22" t="s">
        <v>405</v>
      </c>
      <c r="H30" s="20" t="s">
        <v>401</v>
      </c>
      <c r="I30" s="23">
        <v>2</v>
      </c>
      <c r="J30" s="23">
        <v>9</v>
      </c>
      <c r="K30" s="23"/>
      <c r="L30" s="23">
        <v>2</v>
      </c>
      <c r="M30" s="23">
        <v>2</v>
      </c>
      <c r="N30" s="23">
        <v>2</v>
      </c>
      <c r="O30" s="49" t="s">
        <v>199</v>
      </c>
      <c r="P30" s="20" t="s">
        <v>205</v>
      </c>
      <c r="Q30" s="20"/>
      <c r="R30" s="20"/>
      <c r="S30" s="20"/>
    </row>
    <row r="31" spans="1:19" s="5" customFormat="1" ht="143.25" customHeight="1" x14ac:dyDescent="0.25">
      <c r="A31" s="105" t="s">
        <v>459</v>
      </c>
      <c r="B31" s="7" t="s">
        <v>468</v>
      </c>
      <c r="C31" s="7"/>
      <c r="D31" s="7"/>
      <c r="E31" s="6" t="s">
        <v>417</v>
      </c>
      <c r="F31" s="7" t="s">
        <v>400</v>
      </c>
      <c r="G31" s="7" t="s">
        <v>400</v>
      </c>
      <c r="H31" s="7" t="s">
        <v>401</v>
      </c>
      <c r="I31" s="27"/>
      <c r="J31" s="27"/>
      <c r="K31" s="27"/>
      <c r="L31" s="27"/>
      <c r="M31" s="27"/>
      <c r="N31" s="7">
        <v>4</v>
      </c>
      <c r="O31" s="7"/>
      <c r="P31" s="7"/>
      <c r="Q31" s="7"/>
      <c r="R31" s="7"/>
      <c r="S31" s="7"/>
    </row>
    <row r="32" spans="1:19" s="107" customFormat="1" ht="47.25" x14ac:dyDescent="0.25">
      <c r="A32" s="12"/>
      <c r="B32" s="11"/>
      <c r="C32" s="11"/>
      <c r="D32" s="11" t="s">
        <v>469</v>
      </c>
      <c r="E32" s="12" t="s">
        <v>470</v>
      </c>
      <c r="F32" s="13" t="s">
        <v>404</v>
      </c>
      <c r="G32" s="11" t="s">
        <v>405</v>
      </c>
      <c r="H32" s="11" t="s">
        <v>401</v>
      </c>
      <c r="I32" s="14">
        <v>2</v>
      </c>
      <c r="J32" s="14">
        <v>9</v>
      </c>
      <c r="K32" s="14"/>
      <c r="L32" s="14">
        <v>2</v>
      </c>
      <c r="M32" s="14">
        <v>2</v>
      </c>
      <c r="N32" s="14">
        <v>2</v>
      </c>
      <c r="O32" s="11"/>
      <c r="P32" s="11"/>
      <c r="Q32" s="11"/>
      <c r="R32" s="11"/>
      <c r="S32" s="11"/>
    </row>
    <row r="33" spans="1:28" s="107" customFormat="1" ht="47.25" x14ac:dyDescent="0.25">
      <c r="A33" s="12"/>
      <c r="B33" s="11"/>
      <c r="C33" s="11"/>
      <c r="D33" s="11" t="s">
        <v>471</v>
      </c>
      <c r="E33" s="12" t="s">
        <v>472</v>
      </c>
      <c r="F33" s="13" t="s">
        <v>404</v>
      </c>
      <c r="G33" s="11" t="s">
        <v>405</v>
      </c>
      <c r="H33" s="11" t="s">
        <v>401</v>
      </c>
      <c r="I33" s="14">
        <v>2</v>
      </c>
      <c r="J33" s="14">
        <v>9</v>
      </c>
      <c r="K33" s="14"/>
      <c r="L33" s="14">
        <v>2</v>
      </c>
      <c r="M33" s="14">
        <v>2</v>
      </c>
      <c r="N33" s="14">
        <v>2</v>
      </c>
      <c r="O33" s="11"/>
      <c r="P33" s="11"/>
      <c r="Q33" s="11"/>
      <c r="R33" s="11"/>
      <c r="S33" s="11"/>
    </row>
    <row r="34" spans="1:28" s="9" customFormat="1" ht="31.5" x14ac:dyDescent="0.25">
      <c r="A34" s="94"/>
      <c r="B34" s="7" t="s">
        <v>55</v>
      </c>
      <c r="C34" s="7"/>
      <c r="D34" s="7"/>
      <c r="E34" s="6" t="s">
        <v>473</v>
      </c>
      <c r="F34" s="8" t="s">
        <v>400</v>
      </c>
      <c r="G34" s="7" t="s">
        <v>400</v>
      </c>
      <c r="H34" s="7" t="s">
        <v>401</v>
      </c>
      <c r="I34" s="27"/>
      <c r="J34" s="27"/>
      <c r="K34" s="27"/>
      <c r="L34" s="27"/>
      <c r="M34" s="27"/>
      <c r="N34" s="7">
        <v>3</v>
      </c>
      <c r="O34" s="7"/>
      <c r="P34" s="7"/>
      <c r="Q34" s="7"/>
      <c r="R34" s="7"/>
      <c r="S34" s="7"/>
    </row>
    <row r="35" spans="1:28" s="5" customFormat="1" ht="31.5" x14ac:dyDescent="0.25">
      <c r="A35" s="21"/>
      <c r="B35" s="20"/>
      <c r="C35" s="108"/>
      <c r="D35" s="24" t="s">
        <v>474</v>
      </c>
      <c r="E35" s="21" t="s">
        <v>475</v>
      </c>
      <c r="F35" s="20" t="s">
        <v>404</v>
      </c>
      <c r="G35" s="54" t="s">
        <v>405</v>
      </c>
      <c r="H35" s="21" t="s">
        <v>476</v>
      </c>
      <c r="I35" s="23">
        <v>2</v>
      </c>
      <c r="J35" s="23">
        <v>9</v>
      </c>
      <c r="K35" s="23">
        <v>3</v>
      </c>
      <c r="L35" s="23"/>
      <c r="M35" s="23">
        <v>1</v>
      </c>
      <c r="N35" s="23">
        <v>3</v>
      </c>
      <c r="O35" s="20" t="s">
        <v>242</v>
      </c>
      <c r="P35" s="20" t="s">
        <v>243</v>
      </c>
      <c r="Q35" s="20"/>
      <c r="R35" s="20"/>
      <c r="S35" s="20"/>
    </row>
    <row r="36" spans="1:28" s="5" customFormat="1" x14ac:dyDescent="0.25">
      <c r="A36" s="21"/>
      <c r="B36" s="20"/>
      <c r="C36" s="20"/>
      <c r="D36" s="24" t="s">
        <v>477</v>
      </c>
      <c r="E36" s="53" t="s">
        <v>478</v>
      </c>
      <c r="F36" s="109" t="s">
        <v>425</v>
      </c>
      <c r="G36" s="109" t="s">
        <v>426</v>
      </c>
      <c r="H36" s="49" t="s">
        <v>476</v>
      </c>
      <c r="I36" s="46">
        <v>2</v>
      </c>
      <c r="J36" s="23">
        <v>9</v>
      </c>
      <c r="K36" s="23">
        <v>3</v>
      </c>
      <c r="L36" s="23"/>
      <c r="M36" s="23">
        <v>1</v>
      </c>
      <c r="N36" s="23">
        <v>3</v>
      </c>
      <c r="O36" s="49" t="s">
        <v>197</v>
      </c>
      <c r="P36" s="49" t="s">
        <v>198</v>
      </c>
      <c r="Q36" s="20"/>
      <c r="R36" s="20"/>
      <c r="S36" s="20"/>
    </row>
    <row r="37" spans="1:28" s="5" customFormat="1" ht="31.5" x14ac:dyDescent="0.25">
      <c r="A37" s="21"/>
      <c r="B37" s="20"/>
      <c r="C37" s="20"/>
      <c r="D37" s="24" t="s">
        <v>479</v>
      </c>
      <c r="E37" s="21" t="s">
        <v>480</v>
      </c>
      <c r="F37" s="49" t="s">
        <v>404</v>
      </c>
      <c r="G37" s="49" t="s">
        <v>405</v>
      </c>
      <c r="H37" s="49" t="s">
        <v>476</v>
      </c>
      <c r="I37" s="46">
        <v>2</v>
      </c>
      <c r="J37" s="23">
        <v>9</v>
      </c>
      <c r="K37" s="23">
        <v>3</v>
      </c>
      <c r="L37" s="23"/>
      <c r="M37" s="23">
        <v>1</v>
      </c>
      <c r="N37" s="23">
        <v>3</v>
      </c>
      <c r="O37" s="49" t="s">
        <v>440</v>
      </c>
      <c r="P37" s="49" t="s">
        <v>441</v>
      </c>
      <c r="Q37" s="20"/>
      <c r="R37" s="20"/>
      <c r="S37" s="20"/>
    </row>
    <row r="38" spans="1:28" s="5" customFormat="1" ht="4.5" customHeight="1" thickBot="1" x14ac:dyDescent="0.3">
      <c r="A38" s="29"/>
      <c r="B38" s="30"/>
      <c r="C38" s="30"/>
      <c r="D38" s="30"/>
      <c r="E38" s="29"/>
      <c r="F38" s="31"/>
      <c r="G38" s="32"/>
      <c r="H38" s="30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85"/>
      <c r="U38" s="30"/>
      <c r="V38" s="30"/>
      <c r="W38" s="30"/>
      <c r="X38" s="86"/>
      <c r="Y38" s="87"/>
      <c r="Z38" s="30"/>
      <c r="AA38" s="30"/>
      <c r="AB38" s="32"/>
    </row>
    <row r="39" spans="1:28" ht="16.5" thickBot="1" x14ac:dyDescent="0.3">
      <c r="J39" s="88" t="s">
        <v>60</v>
      </c>
      <c r="K39" s="89">
        <v>30</v>
      </c>
      <c r="L39" s="89">
        <v>30</v>
      </c>
      <c r="M39" s="25"/>
      <c r="N39" s="90">
        <v>60</v>
      </c>
    </row>
    <row r="40" spans="1:28" x14ac:dyDescent="0.25">
      <c r="A40" s="58"/>
      <c r="B40" s="58"/>
      <c r="C40" s="58"/>
      <c r="D40" s="58"/>
      <c r="J40" s="54" t="s">
        <v>61</v>
      </c>
      <c r="K40" s="91">
        <f>SUM(K9:K38)</f>
        <v>40</v>
      </c>
      <c r="L40" s="91">
        <f>SUM(L9:L38)</f>
        <v>29</v>
      </c>
      <c r="M40" s="25"/>
    </row>
    <row r="41" spans="1:28" x14ac:dyDescent="0.25">
      <c r="A41" s="58"/>
      <c r="B41" s="58"/>
      <c r="C41" s="58"/>
      <c r="D41" s="58"/>
      <c r="K41" s="91"/>
      <c r="L41" s="91"/>
    </row>
    <row r="42" spans="1:28" x14ac:dyDescent="0.25">
      <c r="A42" s="58"/>
      <c r="B42" s="58"/>
      <c r="C42" s="58"/>
      <c r="D42" s="58"/>
    </row>
    <row r="43" spans="1:28" x14ac:dyDescent="0.25">
      <c r="A43" s="4"/>
    </row>
    <row r="45" spans="1:28" x14ac:dyDescent="0.25">
      <c r="E45" s="25"/>
      <c r="G45" s="25"/>
    </row>
    <row r="46" spans="1:28" x14ac:dyDescent="0.25">
      <c r="E46" s="25"/>
      <c r="G46" s="25"/>
    </row>
    <row r="47" spans="1:28" x14ac:dyDescent="0.25">
      <c r="E47" s="25"/>
      <c r="G47" s="25"/>
    </row>
    <row r="48" spans="1:28" x14ac:dyDescent="0.25">
      <c r="A48" s="3"/>
    </row>
    <row r="49" spans="1:1" x14ac:dyDescent="0.25">
      <c r="A49" s="3"/>
    </row>
    <row r="51" spans="1:1" x14ac:dyDescent="0.25">
      <c r="A51" s="3"/>
    </row>
    <row r="52" spans="1:1" x14ac:dyDescent="0.25">
      <c r="A52" s="3"/>
    </row>
  </sheetData>
  <mergeCells count="23">
    <mergeCell ref="A40:D40"/>
    <mergeCell ref="A41:D41"/>
    <mergeCell ref="A42:D42"/>
    <mergeCell ref="O7:O8"/>
    <mergeCell ref="P7:P8"/>
    <mergeCell ref="Q7:Q8"/>
    <mergeCell ref="R7:R8"/>
    <mergeCell ref="S7:S8"/>
    <mergeCell ref="G7:G8"/>
    <mergeCell ref="H7:H8"/>
    <mergeCell ref="I7:J7"/>
    <mergeCell ref="K7:L7"/>
    <mergeCell ref="M7:M8"/>
    <mergeCell ref="N7:N8"/>
    <mergeCell ref="C5:E5"/>
    <mergeCell ref="I5:L5"/>
    <mergeCell ref="A7:A8"/>
    <mergeCell ref="B7:B8"/>
    <mergeCell ref="C7:C8"/>
    <mergeCell ref="D7:D8"/>
    <mergeCell ref="E7:E8"/>
    <mergeCell ref="F7:F8"/>
    <mergeCell ref="A1:H1"/>
  </mergeCells>
  <conditionalFormatting sqref="E35">
    <cfRule type="duplicateValues" dxfId="4" priority="3"/>
  </conditionalFormatting>
  <conditionalFormatting sqref="E36">
    <cfRule type="duplicateValues" dxfId="3" priority="2"/>
  </conditionalFormatting>
  <conditionalFormatting sqref="E37">
    <cfRule type="duplicateValues" dxfId="2" priority="1"/>
  </conditionalFormatting>
  <conditionalFormatting sqref="E51:E1048576 E38:E49 E1:E34">
    <cfRule type="duplicateValues" dxfId="1" priority="4"/>
  </conditionalFormatting>
  <pageMargins left="0.25" right="0.25" top="0.75" bottom="0.75" header="0.3" footer="0.3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  <pageSetUpPr fitToPage="1"/>
  </sheetPr>
  <dimension ref="A1:S101"/>
  <sheetViews>
    <sheetView workbookViewId="0"/>
  </sheetViews>
  <sheetFormatPr defaultRowHeight="15.75" x14ac:dyDescent="0.25"/>
  <cols>
    <col min="1" max="1" width="24.25" customWidth="1"/>
    <col min="2" max="2" width="26" customWidth="1"/>
    <col min="3" max="3" width="20.5" customWidth="1"/>
    <col min="4" max="4" width="19.875" style="3" customWidth="1"/>
    <col min="5" max="5" width="17.75" customWidth="1"/>
    <col min="6" max="6" width="10.625" customWidth="1"/>
    <col min="8" max="8" width="10.25" customWidth="1"/>
    <col min="9" max="9" width="17.875" customWidth="1"/>
    <col min="10" max="12" width="5.5" customWidth="1"/>
    <col min="13" max="13" width="7.875" customWidth="1"/>
  </cols>
  <sheetData>
    <row r="1" spans="1:19" ht="18.75" x14ac:dyDescent="0.3">
      <c r="A1" s="35" t="s">
        <v>64</v>
      </c>
      <c r="P1" s="42" t="s">
        <v>122</v>
      </c>
    </row>
    <row r="2" spans="1:19" ht="16.5" thickBot="1" x14ac:dyDescent="0.3">
      <c r="A2" s="36"/>
    </row>
    <row r="3" spans="1:19" ht="21.75" thickBot="1" x14ac:dyDescent="0.4">
      <c r="A3" s="15" t="s">
        <v>50</v>
      </c>
      <c r="B3" s="16" t="s">
        <v>85</v>
      </c>
      <c r="C3" s="60" t="str">
        <f>VLOOKUP($B$3,Segédlap!A:B,2,0)</f>
        <v>magyar nyelv és irodalom szakos tanár (más tanári)</v>
      </c>
      <c r="D3" s="60"/>
      <c r="E3" s="60"/>
      <c r="F3" s="60"/>
      <c r="G3" s="60"/>
      <c r="H3" s="60"/>
      <c r="I3" s="61"/>
    </row>
    <row r="4" spans="1:19" s="17" customFormat="1" ht="15.75" customHeight="1" x14ac:dyDescent="0.25">
      <c r="A4" s="56" t="s">
        <v>29</v>
      </c>
      <c r="B4" s="56" t="s">
        <v>30</v>
      </c>
      <c r="C4" s="56" t="s">
        <v>31</v>
      </c>
      <c r="D4" s="56" t="s">
        <v>32</v>
      </c>
      <c r="E4" s="56" t="s">
        <v>33</v>
      </c>
      <c r="F4" s="56" t="s">
        <v>34</v>
      </c>
      <c r="G4" s="56" t="s">
        <v>35</v>
      </c>
      <c r="H4" s="62" t="s">
        <v>36</v>
      </c>
      <c r="I4" s="63"/>
      <c r="J4" s="64" t="s">
        <v>37</v>
      </c>
      <c r="K4" s="65"/>
      <c r="L4" s="67"/>
      <c r="M4" s="56" t="s">
        <v>38</v>
      </c>
      <c r="N4" s="56" t="s">
        <v>119</v>
      </c>
      <c r="O4" s="56" t="s">
        <v>39</v>
      </c>
      <c r="P4" s="56" t="s">
        <v>40</v>
      </c>
      <c r="Q4" s="56" t="s">
        <v>41</v>
      </c>
      <c r="R4" s="56" t="s">
        <v>42</v>
      </c>
      <c r="S4" s="56" t="s">
        <v>43</v>
      </c>
    </row>
    <row r="5" spans="1:19" ht="66.75" customHeight="1" x14ac:dyDescent="0.25">
      <c r="A5" s="59"/>
      <c r="B5" s="59"/>
      <c r="C5" s="59"/>
      <c r="D5" s="59"/>
      <c r="E5" s="57"/>
      <c r="F5" s="57"/>
      <c r="G5" s="57"/>
      <c r="H5" s="18" t="s">
        <v>44</v>
      </c>
      <c r="I5" s="18" t="s">
        <v>45</v>
      </c>
      <c r="J5" s="19" t="s">
        <v>46</v>
      </c>
      <c r="K5" s="19" t="s">
        <v>27</v>
      </c>
      <c r="L5" s="19" t="s">
        <v>28</v>
      </c>
      <c r="M5" s="57"/>
      <c r="N5" s="57"/>
      <c r="O5" s="57"/>
      <c r="P5" s="57"/>
      <c r="Q5" s="57"/>
      <c r="R5" s="57"/>
      <c r="S5" s="57"/>
    </row>
    <row r="6" spans="1:19" s="9" customFormat="1" ht="31.5" x14ac:dyDescent="0.25">
      <c r="A6" s="7" t="s">
        <v>52</v>
      </c>
      <c r="B6" s="7"/>
      <c r="C6" s="7"/>
      <c r="D6" s="6" t="s">
        <v>54</v>
      </c>
      <c r="E6" s="8" t="s">
        <v>109</v>
      </c>
      <c r="F6" s="7" t="s">
        <v>109</v>
      </c>
      <c r="G6" s="7" t="s">
        <v>116</v>
      </c>
      <c r="H6" s="27"/>
      <c r="I6" s="28"/>
      <c r="J6" s="28"/>
      <c r="K6" s="27"/>
      <c r="L6" s="27"/>
      <c r="M6" s="7">
        <v>76</v>
      </c>
      <c r="N6" s="7"/>
      <c r="O6" s="7"/>
      <c r="P6" s="7"/>
      <c r="Q6" s="7"/>
      <c r="R6" s="7"/>
      <c r="S6" s="7"/>
    </row>
    <row r="7" spans="1:19" s="5" customFormat="1" x14ac:dyDescent="0.25">
      <c r="A7" s="20"/>
      <c r="B7" s="20" t="s">
        <v>192</v>
      </c>
      <c r="C7" s="20"/>
      <c r="D7" s="21"/>
      <c r="E7" s="22" t="s">
        <v>109</v>
      </c>
      <c r="F7" s="22" t="s">
        <v>109</v>
      </c>
      <c r="G7" s="20" t="s">
        <v>116</v>
      </c>
      <c r="H7" s="23"/>
      <c r="I7" s="23"/>
      <c r="J7" s="23"/>
      <c r="K7" s="23"/>
      <c r="L7" s="23"/>
      <c r="M7" s="23"/>
      <c r="N7" s="23"/>
      <c r="O7" s="20"/>
      <c r="P7" s="20"/>
      <c r="Q7" s="20"/>
      <c r="R7" s="20"/>
      <c r="S7" s="20"/>
    </row>
    <row r="8" spans="1:19" s="5" customFormat="1" ht="31.5" x14ac:dyDescent="0.25">
      <c r="A8" s="20" t="s">
        <v>193</v>
      </c>
      <c r="B8" s="24"/>
      <c r="C8" s="24" t="s">
        <v>125</v>
      </c>
      <c r="D8" s="43" t="s">
        <v>157</v>
      </c>
      <c r="E8" s="22" t="s">
        <v>104</v>
      </c>
      <c r="F8" s="22" t="s">
        <v>110</v>
      </c>
      <c r="G8" s="20" t="s">
        <v>116</v>
      </c>
      <c r="H8" s="23">
        <v>2</v>
      </c>
      <c r="I8" s="23"/>
      <c r="J8" s="46">
        <v>3</v>
      </c>
      <c r="K8" s="46"/>
      <c r="L8" s="46"/>
      <c r="M8" s="47">
        <v>3</v>
      </c>
      <c r="N8" s="23">
        <v>1</v>
      </c>
      <c r="O8" s="20" t="s">
        <v>197</v>
      </c>
      <c r="P8" s="20" t="s">
        <v>198</v>
      </c>
      <c r="Q8" s="20"/>
      <c r="R8" s="20"/>
      <c r="S8" s="20"/>
    </row>
    <row r="9" spans="1:19" s="5" customFormat="1" thickBot="1" x14ac:dyDescent="0.25">
      <c r="A9" s="24"/>
      <c r="B9" s="20"/>
      <c r="C9" s="24" t="s">
        <v>126</v>
      </c>
      <c r="D9" s="43" t="s">
        <v>158</v>
      </c>
      <c r="E9" s="22" t="s">
        <v>105</v>
      </c>
      <c r="F9" s="22" t="s">
        <v>111</v>
      </c>
      <c r="G9" s="20" t="s">
        <v>116</v>
      </c>
      <c r="H9" s="23">
        <v>2</v>
      </c>
      <c r="I9" s="23"/>
      <c r="J9" s="46">
        <v>2</v>
      </c>
      <c r="K9" s="46"/>
      <c r="L9" s="46"/>
      <c r="M9" s="48">
        <v>2</v>
      </c>
      <c r="N9" s="46">
        <v>1</v>
      </c>
      <c r="O9" s="20" t="s">
        <v>199</v>
      </c>
      <c r="P9" s="20" t="s">
        <v>200</v>
      </c>
      <c r="Q9" s="20"/>
      <c r="R9" s="20"/>
      <c r="S9" s="20"/>
    </row>
    <row r="10" spans="1:19" s="5" customFormat="1" ht="31.5" x14ac:dyDescent="0.25">
      <c r="A10" s="24" t="s">
        <v>194</v>
      </c>
      <c r="B10" s="20"/>
      <c r="C10" s="24" t="s">
        <v>127</v>
      </c>
      <c r="D10" s="50" t="s">
        <v>159</v>
      </c>
      <c r="E10" s="22" t="s">
        <v>105</v>
      </c>
      <c r="F10" s="22" t="s">
        <v>111</v>
      </c>
      <c r="G10" s="20" t="s">
        <v>116</v>
      </c>
      <c r="H10" s="23">
        <v>2</v>
      </c>
      <c r="I10" s="23"/>
      <c r="J10" s="46">
        <v>2</v>
      </c>
      <c r="K10" s="46"/>
      <c r="L10" s="46"/>
      <c r="M10" s="48">
        <v>2</v>
      </c>
      <c r="N10" s="46">
        <v>1</v>
      </c>
      <c r="O10" s="20" t="s">
        <v>199</v>
      </c>
      <c r="P10" s="20" t="s">
        <v>200</v>
      </c>
      <c r="Q10" s="20"/>
      <c r="R10" s="20"/>
      <c r="S10" s="20"/>
    </row>
    <row r="11" spans="1:19" s="5" customFormat="1" ht="31.5" x14ac:dyDescent="0.25">
      <c r="A11" s="24"/>
      <c r="B11" s="20"/>
      <c r="C11" s="24" t="s">
        <v>128</v>
      </c>
      <c r="D11" s="50" t="s">
        <v>160</v>
      </c>
      <c r="E11" s="22" t="s">
        <v>104</v>
      </c>
      <c r="F11" s="22" t="s">
        <v>110</v>
      </c>
      <c r="G11" s="20" t="s">
        <v>116</v>
      </c>
      <c r="H11" s="23">
        <v>2</v>
      </c>
      <c r="I11" s="23"/>
      <c r="J11" s="46"/>
      <c r="K11" s="46">
        <v>2</v>
      </c>
      <c r="L11" s="46"/>
      <c r="M11" s="48">
        <v>2</v>
      </c>
      <c r="N11" s="46">
        <v>2</v>
      </c>
      <c r="O11" s="20" t="s">
        <v>201</v>
      </c>
      <c r="P11" s="20" t="s">
        <v>202</v>
      </c>
      <c r="Q11" s="20"/>
      <c r="R11" s="20"/>
      <c r="S11" s="20"/>
    </row>
    <row r="12" spans="1:19" s="5" customFormat="1" ht="31.5" x14ac:dyDescent="0.25">
      <c r="A12" s="24"/>
      <c r="B12" s="20"/>
      <c r="C12" s="24" t="s">
        <v>129</v>
      </c>
      <c r="D12" s="50" t="s">
        <v>161</v>
      </c>
      <c r="E12" s="22" t="s">
        <v>105</v>
      </c>
      <c r="F12" s="22" t="s">
        <v>111</v>
      </c>
      <c r="G12" s="20" t="s">
        <v>116</v>
      </c>
      <c r="H12" s="23">
        <v>2</v>
      </c>
      <c r="I12" s="23"/>
      <c r="J12" s="46"/>
      <c r="K12" s="46">
        <v>2</v>
      </c>
      <c r="L12" s="46"/>
      <c r="M12" s="48">
        <v>2</v>
      </c>
      <c r="N12" s="46">
        <v>2</v>
      </c>
      <c r="O12" s="20" t="s">
        <v>201</v>
      </c>
      <c r="P12" s="20" t="s">
        <v>202</v>
      </c>
      <c r="Q12" s="20"/>
      <c r="R12" s="20"/>
      <c r="S12" s="20"/>
    </row>
    <row r="13" spans="1:19" s="5" customFormat="1" x14ac:dyDescent="0.25">
      <c r="A13" s="24"/>
      <c r="B13" s="20"/>
      <c r="C13" s="24" t="s">
        <v>130</v>
      </c>
      <c r="D13" s="50" t="s">
        <v>162</v>
      </c>
      <c r="E13" s="22" t="s">
        <v>104</v>
      </c>
      <c r="F13" s="22" t="s">
        <v>110</v>
      </c>
      <c r="G13" s="20" t="s">
        <v>116</v>
      </c>
      <c r="H13" s="23">
        <v>2</v>
      </c>
      <c r="I13" s="23"/>
      <c r="J13" s="46">
        <v>2</v>
      </c>
      <c r="K13" s="46"/>
      <c r="L13" s="46"/>
      <c r="M13" s="48">
        <v>2</v>
      </c>
      <c r="N13" s="46">
        <v>1</v>
      </c>
      <c r="O13" s="20" t="s">
        <v>201</v>
      </c>
      <c r="P13" s="20" t="s">
        <v>202</v>
      </c>
      <c r="Q13" s="20"/>
      <c r="R13" s="20"/>
      <c r="S13" s="20"/>
    </row>
    <row r="14" spans="1:19" s="5" customFormat="1" ht="31.5" x14ac:dyDescent="0.25">
      <c r="A14" s="24"/>
      <c r="B14" s="20"/>
      <c r="C14" s="24" t="s">
        <v>131</v>
      </c>
      <c r="D14" s="50" t="s">
        <v>163</v>
      </c>
      <c r="E14" s="22" t="s">
        <v>105</v>
      </c>
      <c r="F14" s="22" t="s">
        <v>111</v>
      </c>
      <c r="G14" s="20" t="s">
        <v>116</v>
      </c>
      <c r="H14" s="23">
        <v>2</v>
      </c>
      <c r="I14" s="23"/>
      <c r="J14" s="46">
        <v>3</v>
      </c>
      <c r="K14" s="46"/>
      <c r="L14" s="46"/>
      <c r="M14" s="48">
        <v>3</v>
      </c>
      <c r="N14" s="46">
        <v>1</v>
      </c>
      <c r="O14" s="20" t="s">
        <v>201</v>
      </c>
      <c r="P14" s="20" t="s">
        <v>202</v>
      </c>
      <c r="Q14" s="20"/>
      <c r="R14" s="20"/>
      <c r="S14" s="20"/>
    </row>
    <row r="15" spans="1:19" s="5" customFormat="1" x14ac:dyDescent="0.25">
      <c r="A15" s="24"/>
      <c r="B15" s="20"/>
      <c r="C15" s="24" t="s">
        <v>132</v>
      </c>
      <c r="D15" s="50" t="s">
        <v>164</v>
      </c>
      <c r="E15" s="22" t="s">
        <v>104</v>
      </c>
      <c r="F15" s="22" t="s">
        <v>110</v>
      </c>
      <c r="G15" s="20" t="s">
        <v>116</v>
      </c>
      <c r="H15" s="23">
        <v>2</v>
      </c>
      <c r="I15" s="23"/>
      <c r="J15" s="46"/>
      <c r="K15" s="46">
        <v>2</v>
      </c>
      <c r="L15" s="46"/>
      <c r="M15" s="48">
        <v>2</v>
      </c>
      <c r="N15" s="46">
        <v>2</v>
      </c>
      <c r="O15" s="20" t="s">
        <v>203</v>
      </c>
      <c r="P15" s="20" t="s">
        <v>204</v>
      </c>
      <c r="Q15" s="20"/>
      <c r="R15" s="20"/>
      <c r="S15" s="20"/>
    </row>
    <row r="16" spans="1:19" s="5" customFormat="1" x14ac:dyDescent="0.25">
      <c r="A16" s="24"/>
      <c r="B16" s="20"/>
      <c r="C16" s="24" t="s">
        <v>133</v>
      </c>
      <c r="D16" s="50" t="s">
        <v>165</v>
      </c>
      <c r="E16" s="22" t="s">
        <v>104</v>
      </c>
      <c r="F16" s="22" t="s">
        <v>110</v>
      </c>
      <c r="G16" s="20" t="s">
        <v>116</v>
      </c>
      <c r="H16" s="23">
        <v>2</v>
      </c>
      <c r="I16" s="23"/>
      <c r="J16" s="46"/>
      <c r="K16" s="46">
        <v>2</v>
      </c>
      <c r="L16" s="46"/>
      <c r="M16" s="48">
        <v>2</v>
      </c>
      <c r="N16" s="46">
        <v>2</v>
      </c>
      <c r="O16" s="20" t="s">
        <v>199</v>
      </c>
      <c r="P16" s="20" t="s">
        <v>205</v>
      </c>
      <c r="Q16" s="20"/>
      <c r="R16" s="20"/>
      <c r="S16" s="20"/>
    </row>
    <row r="17" spans="1:19" s="5" customFormat="1" ht="31.5" x14ac:dyDescent="0.25">
      <c r="A17" s="24"/>
      <c r="B17" s="20"/>
      <c r="C17" s="24" t="s">
        <v>134</v>
      </c>
      <c r="D17" s="50" t="s">
        <v>166</v>
      </c>
      <c r="E17" s="22" t="s">
        <v>105</v>
      </c>
      <c r="F17" s="22" t="s">
        <v>111</v>
      </c>
      <c r="G17" s="20" t="s">
        <v>116</v>
      </c>
      <c r="H17" s="23">
        <v>2</v>
      </c>
      <c r="I17" s="23"/>
      <c r="J17" s="46"/>
      <c r="K17" s="46">
        <v>2</v>
      </c>
      <c r="L17" s="46"/>
      <c r="M17" s="48">
        <v>2</v>
      </c>
      <c r="N17" s="46">
        <v>2</v>
      </c>
      <c r="O17" s="20" t="s">
        <v>199</v>
      </c>
      <c r="P17" s="20" t="s">
        <v>200</v>
      </c>
      <c r="Q17" s="20"/>
      <c r="R17" s="20"/>
      <c r="S17" s="20"/>
    </row>
    <row r="18" spans="1:19" s="5" customFormat="1" x14ac:dyDescent="0.25">
      <c r="A18" s="24"/>
      <c r="B18" s="20"/>
      <c r="C18" s="24" t="s">
        <v>135</v>
      </c>
      <c r="D18" s="50" t="s">
        <v>167</v>
      </c>
      <c r="E18" s="22" t="s">
        <v>104</v>
      </c>
      <c r="F18" s="22" t="s">
        <v>110</v>
      </c>
      <c r="G18" s="20" t="s">
        <v>116</v>
      </c>
      <c r="H18" s="23">
        <v>2</v>
      </c>
      <c r="I18" s="23"/>
      <c r="J18" s="46"/>
      <c r="K18" s="46">
        <v>3</v>
      </c>
      <c r="L18" s="46"/>
      <c r="M18" s="48">
        <v>3</v>
      </c>
      <c r="N18" s="46">
        <v>2</v>
      </c>
      <c r="O18" s="20" t="s">
        <v>206</v>
      </c>
      <c r="P18" s="20" t="s">
        <v>207</v>
      </c>
      <c r="Q18" s="20"/>
      <c r="R18" s="20"/>
      <c r="S18" s="20"/>
    </row>
    <row r="19" spans="1:19" s="5" customFormat="1" x14ac:dyDescent="0.25">
      <c r="A19" s="24"/>
      <c r="B19" s="20"/>
      <c r="C19" s="24" t="s">
        <v>136</v>
      </c>
      <c r="D19" s="50" t="s">
        <v>168</v>
      </c>
      <c r="E19" s="22" t="s">
        <v>104</v>
      </c>
      <c r="F19" s="22" t="s">
        <v>110</v>
      </c>
      <c r="G19" s="20" t="s">
        <v>116</v>
      </c>
      <c r="H19" s="23">
        <v>2</v>
      </c>
      <c r="I19" s="23"/>
      <c r="J19" s="46"/>
      <c r="K19" s="46"/>
      <c r="L19" s="46">
        <v>3</v>
      </c>
      <c r="M19" s="48">
        <v>3</v>
      </c>
      <c r="N19" s="46">
        <v>3</v>
      </c>
      <c r="O19" s="20" t="s">
        <v>208</v>
      </c>
      <c r="P19" s="20" t="s">
        <v>209</v>
      </c>
      <c r="Q19" s="20"/>
      <c r="R19" s="20"/>
      <c r="S19" s="20"/>
    </row>
    <row r="20" spans="1:19" s="5" customFormat="1" ht="47.25" x14ac:dyDescent="0.25">
      <c r="A20" s="24"/>
      <c r="B20" s="20"/>
      <c r="C20" s="24" t="s">
        <v>137</v>
      </c>
      <c r="D20" s="51" t="s">
        <v>169</v>
      </c>
      <c r="E20" s="22" t="s">
        <v>105</v>
      </c>
      <c r="F20" s="22" t="s">
        <v>111</v>
      </c>
      <c r="G20" s="20" t="s">
        <v>116</v>
      </c>
      <c r="H20" s="23">
        <v>2</v>
      </c>
      <c r="I20" s="23"/>
      <c r="J20" s="46"/>
      <c r="K20" s="46"/>
      <c r="L20" s="46">
        <v>3</v>
      </c>
      <c r="M20" s="48">
        <v>3</v>
      </c>
      <c r="N20" s="46">
        <v>3</v>
      </c>
      <c r="O20" s="20" t="s">
        <v>208</v>
      </c>
      <c r="P20" s="20" t="s">
        <v>209</v>
      </c>
      <c r="Q20" s="20"/>
      <c r="R20" s="20"/>
      <c r="S20" s="20"/>
    </row>
    <row r="21" spans="1:19" s="5" customFormat="1" ht="47.25" x14ac:dyDescent="0.25">
      <c r="A21" s="24"/>
      <c r="B21" s="20"/>
      <c r="C21" s="24" t="s">
        <v>138</v>
      </c>
      <c r="D21" s="51" t="s">
        <v>170</v>
      </c>
      <c r="E21" s="22" t="s">
        <v>105</v>
      </c>
      <c r="F21" s="22" t="s">
        <v>111</v>
      </c>
      <c r="G21" s="20" t="s">
        <v>116</v>
      </c>
      <c r="H21" s="23">
        <v>2</v>
      </c>
      <c r="I21" s="23"/>
      <c r="J21" s="46"/>
      <c r="K21" s="46"/>
      <c r="L21" s="46">
        <v>2</v>
      </c>
      <c r="M21" s="48">
        <v>2</v>
      </c>
      <c r="N21" s="46">
        <v>3</v>
      </c>
      <c r="O21" s="20" t="s">
        <v>203</v>
      </c>
      <c r="P21" s="20" t="s">
        <v>204</v>
      </c>
      <c r="Q21" s="20"/>
      <c r="R21" s="20"/>
      <c r="S21" s="20"/>
    </row>
    <row r="22" spans="1:19" s="5" customFormat="1" ht="47.25" x14ac:dyDescent="0.25">
      <c r="A22" s="24"/>
      <c r="B22" s="20"/>
      <c r="C22" s="24" t="s">
        <v>139</v>
      </c>
      <c r="D22" s="51" t="s">
        <v>171</v>
      </c>
      <c r="E22" s="22" t="s">
        <v>105</v>
      </c>
      <c r="F22" s="22" t="s">
        <v>111</v>
      </c>
      <c r="G22" s="20" t="s">
        <v>116</v>
      </c>
      <c r="H22" s="23">
        <v>2</v>
      </c>
      <c r="I22" s="23"/>
      <c r="J22" s="46"/>
      <c r="K22" s="46"/>
      <c r="L22" s="46">
        <v>2</v>
      </c>
      <c r="M22" s="48">
        <v>2</v>
      </c>
      <c r="N22" s="46">
        <v>3</v>
      </c>
      <c r="O22" s="20" t="s">
        <v>208</v>
      </c>
      <c r="P22" s="20" t="s">
        <v>209</v>
      </c>
      <c r="Q22" s="20"/>
      <c r="R22" s="20"/>
      <c r="S22" s="20"/>
    </row>
    <row r="23" spans="1:19" s="5" customFormat="1" ht="30" x14ac:dyDescent="0.25">
      <c r="A23" s="24" t="s">
        <v>195</v>
      </c>
      <c r="B23" s="20"/>
      <c r="C23" s="24" t="s">
        <v>140</v>
      </c>
      <c r="D23" s="52" t="s">
        <v>172</v>
      </c>
      <c r="E23" s="22" t="s">
        <v>104</v>
      </c>
      <c r="F23" s="22" t="s">
        <v>110</v>
      </c>
      <c r="G23" s="20" t="s">
        <v>116</v>
      </c>
      <c r="H23" s="23">
        <v>2</v>
      </c>
      <c r="I23" s="23"/>
      <c r="J23" s="46">
        <v>3</v>
      </c>
      <c r="K23" s="46"/>
      <c r="L23" s="46"/>
      <c r="M23" s="49">
        <v>3</v>
      </c>
      <c r="N23" s="46">
        <v>1</v>
      </c>
      <c r="O23" s="20" t="s">
        <v>210</v>
      </c>
      <c r="P23" s="20" t="s">
        <v>211</v>
      </c>
      <c r="Q23" s="20"/>
      <c r="R23" s="20"/>
      <c r="S23" s="20"/>
    </row>
    <row r="24" spans="1:19" s="5" customFormat="1" ht="47.25" x14ac:dyDescent="0.25">
      <c r="A24" s="24"/>
      <c r="B24" s="20"/>
      <c r="C24" s="24" t="s">
        <v>141</v>
      </c>
      <c r="D24" s="44" t="s">
        <v>173</v>
      </c>
      <c r="E24" s="22" t="s">
        <v>105</v>
      </c>
      <c r="F24" s="22" t="s">
        <v>111</v>
      </c>
      <c r="G24" s="20" t="s">
        <v>116</v>
      </c>
      <c r="H24" s="23">
        <v>2</v>
      </c>
      <c r="I24" s="23"/>
      <c r="J24" s="46">
        <v>2</v>
      </c>
      <c r="K24" s="46"/>
      <c r="L24" s="46"/>
      <c r="M24" s="49">
        <v>2</v>
      </c>
      <c r="N24" s="46">
        <v>1</v>
      </c>
      <c r="O24" s="20" t="s">
        <v>212</v>
      </c>
      <c r="P24" s="20" t="s">
        <v>213</v>
      </c>
      <c r="Q24" s="20"/>
      <c r="R24" s="20"/>
      <c r="S24" s="20"/>
    </row>
    <row r="25" spans="1:19" s="5" customFormat="1" ht="31.5" x14ac:dyDescent="0.25">
      <c r="A25" s="24" t="s">
        <v>196</v>
      </c>
      <c r="B25" s="20"/>
      <c r="C25" s="24" t="s">
        <v>142</v>
      </c>
      <c r="D25" s="45" t="s">
        <v>174</v>
      </c>
      <c r="E25" s="22" t="s">
        <v>105</v>
      </c>
      <c r="F25" s="22" t="s">
        <v>111</v>
      </c>
      <c r="G25" s="20" t="s">
        <v>116</v>
      </c>
      <c r="H25" s="23">
        <v>2</v>
      </c>
      <c r="I25" s="23"/>
      <c r="J25" s="46"/>
      <c r="K25" s="46">
        <v>2</v>
      </c>
      <c r="L25" s="46"/>
      <c r="M25" s="49">
        <v>2</v>
      </c>
      <c r="N25" s="46">
        <v>2</v>
      </c>
      <c r="O25" s="20" t="s">
        <v>210</v>
      </c>
      <c r="P25" s="20" t="s">
        <v>211</v>
      </c>
      <c r="Q25" s="20"/>
      <c r="R25" s="20"/>
      <c r="S25" s="20"/>
    </row>
    <row r="26" spans="1:19" s="5" customFormat="1" ht="31.5" x14ac:dyDescent="0.25">
      <c r="A26" s="24"/>
      <c r="B26" s="20"/>
      <c r="C26" s="24" t="s">
        <v>143</v>
      </c>
      <c r="D26" s="45" t="s">
        <v>175</v>
      </c>
      <c r="E26" s="22" t="s">
        <v>104</v>
      </c>
      <c r="F26" s="22" t="s">
        <v>110</v>
      </c>
      <c r="G26" s="20" t="s">
        <v>116</v>
      </c>
      <c r="H26" s="23">
        <v>2</v>
      </c>
      <c r="I26" s="23"/>
      <c r="J26" s="46">
        <v>3</v>
      </c>
      <c r="K26" s="46"/>
      <c r="L26" s="46"/>
      <c r="M26" s="49">
        <v>3</v>
      </c>
      <c r="N26" s="46">
        <v>1</v>
      </c>
      <c r="O26" s="20" t="s">
        <v>214</v>
      </c>
      <c r="P26" s="20" t="s">
        <v>215</v>
      </c>
      <c r="Q26" s="20"/>
      <c r="R26" s="20"/>
      <c r="S26" s="20"/>
    </row>
    <row r="27" spans="1:19" s="5" customFormat="1" ht="31.5" x14ac:dyDescent="0.25">
      <c r="A27" s="20"/>
      <c r="B27" s="20"/>
      <c r="C27" s="24" t="s">
        <v>144</v>
      </c>
      <c r="D27" s="45" t="s">
        <v>176</v>
      </c>
      <c r="E27" s="22" t="s">
        <v>104</v>
      </c>
      <c r="F27" s="22" t="s">
        <v>110</v>
      </c>
      <c r="G27" s="20" t="s">
        <v>116</v>
      </c>
      <c r="H27" s="23">
        <v>2</v>
      </c>
      <c r="I27" s="23"/>
      <c r="J27" s="46"/>
      <c r="K27" s="46">
        <v>3</v>
      </c>
      <c r="L27" s="46"/>
      <c r="M27" s="49">
        <v>3</v>
      </c>
      <c r="N27" s="46">
        <v>2</v>
      </c>
      <c r="O27" s="20" t="s">
        <v>214</v>
      </c>
      <c r="P27" s="20" t="s">
        <v>216</v>
      </c>
      <c r="Q27" s="20"/>
      <c r="R27" s="20"/>
      <c r="S27" s="20"/>
    </row>
    <row r="28" spans="1:19" s="5" customFormat="1" ht="31.5" x14ac:dyDescent="0.25">
      <c r="A28" s="20"/>
      <c r="B28" s="20"/>
      <c r="C28" s="24" t="s">
        <v>145</v>
      </c>
      <c r="D28" s="45" t="s">
        <v>177</v>
      </c>
      <c r="E28" s="22" t="s">
        <v>105</v>
      </c>
      <c r="F28" s="22" t="s">
        <v>111</v>
      </c>
      <c r="G28" s="20" t="s">
        <v>116</v>
      </c>
      <c r="H28" s="23">
        <v>2</v>
      </c>
      <c r="I28" s="23"/>
      <c r="J28" s="46">
        <v>2</v>
      </c>
      <c r="K28" s="46"/>
      <c r="L28" s="46"/>
      <c r="M28" s="49">
        <v>2</v>
      </c>
      <c r="N28" s="46">
        <v>1</v>
      </c>
      <c r="O28" s="20" t="s">
        <v>214</v>
      </c>
      <c r="P28" s="20" t="s">
        <v>216</v>
      </c>
      <c r="Q28" s="20"/>
      <c r="R28" s="20"/>
      <c r="S28" s="20"/>
    </row>
    <row r="29" spans="1:19" s="5" customFormat="1" ht="31.5" x14ac:dyDescent="0.25">
      <c r="A29" s="20"/>
      <c r="B29" s="20"/>
      <c r="C29" s="24" t="s">
        <v>146</v>
      </c>
      <c r="D29" s="45" t="s">
        <v>178</v>
      </c>
      <c r="E29" s="22" t="s">
        <v>105</v>
      </c>
      <c r="F29" s="22" t="s">
        <v>111</v>
      </c>
      <c r="G29" s="20" t="s">
        <v>116</v>
      </c>
      <c r="H29" s="23">
        <v>2</v>
      </c>
      <c r="I29" s="23"/>
      <c r="J29" s="46"/>
      <c r="K29" s="46"/>
      <c r="L29" s="46">
        <v>2</v>
      </c>
      <c r="M29" s="20">
        <v>2</v>
      </c>
      <c r="N29" s="23">
        <v>3</v>
      </c>
      <c r="O29" s="20" t="s">
        <v>214</v>
      </c>
      <c r="P29" s="20" t="s">
        <v>216</v>
      </c>
      <c r="Q29" s="20"/>
      <c r="R29" s="20"/>
      <c r="S29" s="20"/>
    </row>
    <row r="30" spans="1:19" s="5" customFormat="1" ht="31.5" x14ac:dyDescent="0.25">
      <c r="A30" s="20"/>
      <c r="B30" s="20"/>
      <c r="C30" s="24" t="s">
        <v>147</v>
      </c>
      <c r="D30" s="45" t="s">
        <v>179</v>
      </c>
      <c r="E30" s="22" t="s">
        <v>104</v>
      </c>
      <c r="F30" s="22" t="s">
        <v>110</v>
      </c>
      <c r="G30" s="20" t="s">
        <v>116</v>
      </c>
      <c r="H30" s="23">
        <v>2</v>
      </c>
      <c r="I30" s="23"/>
      <c r="J30" s="46">
        <v>3</v>
      </c>
      <c r="K30" s="46"/>
      <c r="L30" s="46"/>
      <c r="M30" s="20">
        <v>3</v>
      </c>
      <c r="N30" s="23">
        <v>1</v>
      </c>
      <c r="O30" s="20" t="s">
        <v>212</v>
      </c>
      <c r="P30" s="20" t="s">
        <v>213</v>
      </c>
      <c r="Q30" s="20"/>
      <c r="R30" s="20"/>
      <c r="S30" s="20"/>
    </row>
    <row r="31" spans="1:19" s="5" customFormat="1" ht="31.5" x14ac:dyDescent="0.25">
      <c r="A31" s="20"/>
      <c r="B31" s="20"/>
      <c r="C31" s="24" t="s">
        <v>148</v>
      </c>
      <c r="D31" s="45" t="s">
        <v>180</v>
      </c>
      <c r="E31" s="22" t="s">
        <v>105</v>
      </c>
      <c r="F31" s="22" t="s">
        <v>111</v>
      </c>
      <c r="G31" s="20" t="s">
        <v>116</v>
      </c>
      <c r="H31" s="23">
        <v>2</v>
      </c>
      <c r="I31" s="23"/>
      <c r="J31" s="46"/>
      <c r="K31" s="46">
        <v>2</v>
      </c>
      <c r="L31" s="46"/>
      <c r="M31" s="20">
        <v>2</v>
      </c>
      <c r="N31" s="23">
        <v>2</v>
      </c>
      <c r="O31" s="20" t="s">
        <v>212</v>
      </c>
      <c r="P31" s="20" t="s">
        <v>213</v>
      </c>
      <c r="Q31" s="20"/>
      <c r="R31" s="20"/>
      <c r="S31" s="20"/>
    </row>
    <row r="32" spans="1:19" s="5" customFormat="1" ht="31.5" x14ac:dyDescent="0.25">
      <c r="A32" s="20"/>
      <c r="B32" s="20"/>
      <c r="C32" s="24" t="s">
        <v>149</v>
      </c>
      <c r="D32" s="45" t="s">
        <v>181</v>
      </c>
      <c r="E32" s="22" t="s">
        <v>104</v>
      </c>
      <c r="F32" s="22" t="s">
        <v>110</v>
      </c>
      <c r="G32" s="20" t="s">
        <v>116</v>
      </c>
      <c r="H32" s="23">
        <v>2</v>
      </c>
      <c r="I32" s="23"/>
      <c r="J32" s="46">
        <v>3</v>
      </c>
      <c r="K32" s="46"/>
      <c r="L32" s="46"/>
      <c r="M32" s="20">
        <v>3</v>
      </c>
      <c r="N32" s="23">
        <v>1</v>
      </c>
      <c r="O32" s="20" t="s">
        <v>217</v>
      </c>
      <c r="P32" s="20" t="s">
        <v>218</v>
      </c>
      <c r="Q32" s="20"/>
      <c r="R32" s="20"/>
      <c r="S32" s="20"/>
    </row>
    <row r="33" spans="1:19" s="5" customFormat="1" ht="31.5" x14ac:dyDescent="0.25">
      <c r="A33" s="20"/>
      <c r="B33" s="20"/>
      <c r="C33" s="24" t="s">
        <v>150</v>
      </c>
      <c r="D33" s="45" t="s">
        <v>182</v>
      </c>
      <c r="E33" s="22" t="s">
        <v>105</v>
      </c>
      <c r="F33" s="22" t="s">
        <v>111</v>
      </c>
      <c r="G33" s="20" t="s">
        <v>116</v>
      </c>
      <c r="H33" s="23">
        <v>2</v>
      </c>
      <c r="I33" s="23"/>
      <c r="J33" s="46"/>
      <c r="K33" s="46">
        <v>2</v>
      </c>
      <c r="L33" s="46"/>
      <c r="M33" s="20">
        <v>2</v>
      </c>
      <c r="N33" s="23">
        <v>2</v>
      </c>
      <c r="O33" s="20" t="s">
        <v>210</v>
      </c>
      <c r="P33" s="20" t="s">
        <v>211</v>
      </c>
      <c r="Q33" s="20"/>
      <c r="R33" s="20"/>
      <c r="S33" s="20"/>
    </row>
    <row r="34" spans="1:19" s="5" customFormat="1" ht="31.5" x14ac:dyDescent="0.25">
      <c r="A34" s="20"/>
      <c r="B34" s="20"/>
      <c r="C34" s="24" t="s">
        <v>151</v>
      </c>
      <c r="D34" s="45" t="s">
        <v>183</v>
      </c>
      <c r="E34" s="22" t="s">
        <v>104</v>
      </c>
      <c r="F34" s="22" t="s">
        <v>110</v>
      </c>
      <c r="G34" s="20" t="s">
        <v>116</v>
      </c>
      <c r="H34" s="23">
        <v>2</v>
      </c>
      <c r="I34" s="23"/>
      <c r="J34" s="46"/>
      <c r="K34" s="46"/>
      <c r="L34" s="46">
        <v>3</v>
      </c>
      <c r="M34" s="20">
        <v>3</v>
      </c>
      <c r="N34" s="23">
        <v>3</v>
      </c>
      <c r="O34" s="20" t="s">
        <v>219</v>
      </c>
      <c r="P34" s="20" t="s">
        <v>220</v>
      </c>
      <c r="Q34" s="20"/>
      <c r="R34" s="20"/>
      <c r="S34" s="20"/>
    </row>
    <row r="35" spans="1:19" s="5" customFormat="1" ht="31.5" x14ac:dyDescent="0.25">
      <c r="A35" s="20"/>
      <c r="B35" s="20"/>
      <c r="C35" s="24" t="s">
        <v>152</v>
      </c>
      <c r="D35" s="45" t="s">
        <v>184</v>
      </c>
      <c r="E35" s="22" t="s">
        <v>105</v>
      </c>
      <c r="F35" s="22" t="s">
        <v>111</v>
      </c>
      <c r="G35" s="20" t="s">
        <v>116</v>
      </c>
      <c r="H35" s="23">
        <v>2</v>
      </c>
      <c r="I35" s="23"/>
      <c r="J35" s="46"/>
      <c r="K35" s="46"/>
      <c r="L35" s="46">
        <v>2</v>
      </c>
      <c r="M35" s="20">
        <v>2</v>
      </c>
      <c r="N35" s="46">
        <v>3</v>
      </c>
      <c r="O35" s="20" t="s">
        <v>219</v>
      </c>
      <c r="P35" s="20" t="s">
        <v>220</v>
      </c>
      <c r="Q35" s="20"/>
      <c r="R35" s="20"/>
      <c r="S35" s="20"/>
    </row>
    <row r="36" spans="1:19" s="5" customFormat="1" ht="31.5" x14ac:dyDescent="0.25">
      <c r="A36" s="20"/>
      <c r="B36" s="20"/>
      <c r="C36" s="24" t="s">
        <v>153</v>
      </c>
      <c r="D36" s="45" t="s">
        <v>185</v>
      </c>
      <c r="E36" s="22" t="s">
        <v>105</v>
      </c>
      <c r="F36" s="22" t="s">
        <v>111</v>
      </c>
      <c r="G36" s="20" t="s">
        <v>116</v>
      </c>
      <c r="H36" s="23">
        <v>2</v>
      </c>
      <c r="I36" s="23"/>
      <c r="J36" s="46"/>
      <c r="K36" s="46"/>
      <c r="L36" s="46">
        <v>3</v>
      </c>
      <c r="M36" s="20">
        <v>3</v>
      </c>
      <c r="N36" s="46">
        <v>3</v>
      </c>
      <c r="O36" s="20" t="s">
        <v>221</v>
      </c>
      <c r="P36" s="20" t="s">
        <v>222</v>
      </c>
      <c r="Q36" s="20"/>
      <c r="R36" s="20"/>
      <c r="S36" s="20"/>
    </row>
    <row r="37" spans="1:19" s="5" customFormat="1" ht="31.5" x14ac:dyDescent="0.25">
      <c r="A37" s="20"/>
      <c r="B37" s="20"/>
      <c r="C37" s="24" t="s">
        <v>154</v>
      </c>
      <c r="D37" s="45" t="s">
        <v>186</v>
      </c>
      <c r="E37" s="22" t="s">
        <v>105</v>
      </c>
      <c r="F37" s="22" t="s">
        <v>111</v>
      </c>
      <c r="G37" s="20" t="s">
        <v>116</v>
      </c>
      <c r="H37" s="23">
        <v>2</v>
      </c>
      <c r="I37" s="23"/>
      <c r="J37" s="46"/>
      <c r="K37" s="46">
        <v>2</v>
      </c>
      <c r="L37" s="46"/>
      <c r="M37" s="20">
        <v>2</v>
      </c>
      <c r="N37" s="46">
        <v>2</v>
      </c>
      <c r="O37" s="20" t="s">
        <v>223</v>
      </c>
      <c r="P37" s="20" t="s">
        <v>224</v>
      </c>
      <c r="Q37" s="20"/>
      <c r="R37" s="20"/>
      <c r="S37" s="20"/>
    </row>
    <row r="38" spans="1:19" s="5" customFormat="1" ht="31.5" x14ac:dyDescent="0.25">
      <c r="A38" s="20"/>
      <c r="B38" s="20"/>
      <c r="C38" s="24" t="s">
        <v>155</v>
      </c>
      <c r="D38" s="45" t="s">
        <v>187</v>
      </c>
      <c r="E38" s="22" t="s">
        <v>105</v>
      </c>
      <c r="F38" s="22" t="s">
        <v>111</v>
      </c>
      <c r="G38" s="20" t="s">
        <v>116</v>
      </c>
      <c r="H38" s="23">
        <v>2</v>
      </c>
      <c r="I38" s="23"/>
      <c r="J38" s="46"/>
      <c r="K38" s="46"/>
      <c r="L38" s="46">
        <v>2</v>
      </c>
      <c r="M38" s="20">
        <v>2</v>
      </c>
      <c r="N38" s="46">
        <v>3</v>
      </c>
      <c r="O38" s="20" t="s">
        <v>225</v>
      </c>
      <c r="P38" s="20" t="s">
        <v>226</v>
      </c>
      <c r="Q38" s="20"/>
      <c r="R38" s="20"/>
      <c r="S38" s="20"/>
    </row>
    <row r="39" spans="1:19" s="5" customFormat="1" ht="31.5" x14ac:dyDescent="0.25">
      <c r="A39" s="20"/>
      <c r="B39" s="20"/>
      <c r="C39" s="24" t="s">
        <v>156</v>
      </c>
      <c r="D39" s="45" t="s">
        <v>188</v>
      </c>
      <c r="E39" s="22" t="s">
        <v>105</v>
      </c>
      <c r="F39" s="22" t="s">
        <v>111</v>
      </c>
      <c r="G39" s="20" t="s">
        <v>116</v>
      </c>
      <c r="H39" s="23">
        <v>2</v>
      </c>
      <c r="I39" s="23"/>
      <c r="J39" s="46"/>
      <c r="K39" s="46"/>
      <c r="L39" s="46">
        <v>2</v>
      </c>
      <c r="M39" s="20">
        <v>2</v>
      </c>
      <c r="N39" s="46">
        <v>3</v>
      </c>
      <c r="O39" s="20" t="s">
        <v>210</v>
      </c>
      <c r="P39" s="20" t="s">
        <v>211</v>
      </c>
      <c r="Q39" s="20"/>
      <c r="R39" s="20"/>
      <c r="S39" s="20"/>
    </row>
    <row r="40" spans="1:19" s="9" customFormat="1" x14ac:dyDescent="0.25">
      <c r="A40" s="7" t="s">
        <v>53</v>
      </c>
      <c r="B40" s="10"/>
      <c r="C40" s="7"/>
      <c r="D40" s="6" t="s">
        <v>1</v>
      </c>
      <c r="E40" s="8" t="s">
        <v>109</v>
      </c>
      <c r="F40" s="7" t="s">
        <v>109</v>
      </c>
      <c r="G40" s="7" t="s">
        <v>116</v>
      </c>
      <c r="H40" s="27"/>
      <c r="I40" s="27"/>
      <c r="J40" s="27"/>
      <c r="K40" s="27"/>
      <c r="L40" s="27"/>
      <c r="M40" s="7">
        <v>6</v>
      </c>
      <c r="N40" s="27"/>
      <c r="O40" s="7"/>
      <c r="P40" s="7"/>
      <c r="Q40" s="7"/>
      <c r="R40" s="7"/>
      <c r="S40" s="7"/>
    </row>
    <row r="41" spans="1:19" s="5" customFormat="1" ht="47.25" x14ac:dyDescent="0.25">
      <c r="A41" s="20"/>
      <c r="B41" s="20"/>
      <c r="C41" s="24" t="s">
        <v>227</v>
      </c>
      <c r="D41" s="21" t="s">
        <v>189</v>
      </c>
      <c r="E41" s="22" t="s">
        <v>104</v>
      </c>
      <c r="F41" s="22" t="s">
        <v>110</v>
      </c>
      <c r="G41" s="20" t="s">
        <v>116</v>
      </c>
      <c r="H41" s="23">
        <v>2</v>
      </c>
      <c r="I41" s="23"/>
      <c r="J41" s="23">
        <v>2</v>
      </c>
      <c r="K41" s="23"/>
      <c r="L41" s="23"/>
      <c r="M41" s="23">
        <v>2</v>
      </c>
      <c r="N41" s="23">
        <v>1</v>
      </c>
      <c r="O41" s="20" t="s">
        <v>199</v>
      </c>
      <c r="P41" s="20" t="s">
        <v>205</v>
      </c>
      <c r="Q41" s="20"/>
      <c r="R41" s="20"/>
      <c r="S41" s="20"/>
    </row>
    <row r="42" spans="1:19" s="5" customFormat="1" ht="31.5" x14ac:dyDescent="0.25">
      <c r="A42" s="20"/>
      <c r="B42" s="20"/>
      <c r="C42" s="24" t="s">
        <v>228</v>
      </c>
      <c r="D42" s="44" t="s">
        <v>190</v>
      </c>
      <c r="E42" s="22" t="s">
        <v>105</v>
      </c>
      <c r="F42" s="22" t="s">
        <v>111</v>
      </c>
      <c r="G42" s="20" t="s">
        <v>116</v>
      </c>
      <c r="H42" s="23">
        <v>2</v>
      </c>
      <c r="I42" s="23"/>
      <c r="J42" s="23"/>
      <c r="K42" s="23">
        <v>2</v>
      </c>
      <c r="L42" s="23"/>
      <c r="M42" s="23">
        <v>2</v>
      </c>
      <c r="N42" s="23">
        <v>2</v>
      </c>
      <c r="O42" s="49" t="s">
        <v>199</v>
      </c>
      <c r="P42" s="20" t="s">
        <v>205</v>
      </c>
      <c r="Q42" s="20"/>
      <c r="R42" s="20"/>
      <c r="S42" s="20"/>
    </row>
    <row r="43" spans="1:19" s="5" customFormat="1" ht="31.5" x14ac:dyDescent="0.25">
      <c r="A43" s="20"/>
      <c r="B43" s="20"/>
      <c r="C43" s="24" t="s">
        <v>229</v>
      </c>
      <c r="D43" s="44" t="s">
        <v>191</v>
      </c>
      <c r="E43" s="22" t="s">
        <v>105</v>
      </c>
      <c r="F43" s="22" t="s">
        <v>111</v>
      </c>
      <c r="G43" s="20" t="s">
        <v>116</v>
      </c>
      <c r="H43" s="23">
        <v>2</v>
      </c>
      <c r="I43" s="23"/>
      <c r="J43" s="23"/>
      <c r="K43" s="23">
        <v>2</v>
      </c>
      <c r="L43" s="23"/>
      <c r="M43" s="23">
        <v>2</v>
      </c>
      <c r="N43" s="23">
        <v>2</v>
      </c>
      <c r="O43" s="20" t="s">
        <v>199</v>
      </c>
      <c r="P43" s="20" t="s">
        <v>205</v>
      </c>
      <c r="Q43" s="20"/>
      <c r="R43" s="20"/>
      <c r="S43" s="20"/>
    </row>
    <row r="44" spans="1:19" s="9" customFormat="1" ht="31.5" x14ac:dyDescent="0.25">
      <c r="A44" s="7" t="s">
        <v>55</v>
      </c>
      <c r="B44" s="7"/>
      <c r="C44" s="7"/>
      <c r="D44" s="6" t="s">
        <v>120</v>
      </c>
      <c r="E44" s="8" t="s">
        <v>109</v>
      </c>
      <c r="F44" s="7" t="s">
        <v>109</v>
      </c>
      <c r="G44" s="7" t="s">
        <v>116</v>
      </c>
      <c r="H44" s="27"/>
      <c r="I44" s="27"/>
      <c r="J44" s="27"/>
      <c r="K44" s="27">
        <v>2</v>
      </c>
      <c r="L44" s="27">
        <v>2</v>
      </c>
      <c r="M44" s="7">
        <v>4</v>
      </c>
      <c r="N44" s="7"/>
      <c r="O44" s="7"/>
      <c r="P44" s="7"/>
      <c r="Q44" s="7"/>
      <c r="R44" s="7"/>
      <c r="S44" s="7"/>
    </row>
    <row r="45" spans="1:19" s="5" customFormat="1" ht="31.5" x14ac:dyDescent="0.25">
      <c r="A45" s="20"/>
      <c r="B45" s="20"/>
      <c r="C45" s="24" t="s">
        <v>234</v>
      </c>
      <c r="D45" s="53" t="s">
        <v>230</v>
      </c>
      <c r="E45" s="13" t="s">
        <v>104</v>
      </c>
      <c r="F45" s="13" t="s">
        <v>110</v>
      </c>
      <c r="G45" s="11" t="s">
        <v>117</v>
      </c>
      <c r="H45" s="14">
        <v>2</v>
      </c>
      <c r="I45" s="14"/>
      <c r="J45" s="14"/>
      <c r="K45" s="14">
        <v>2</v>
      </c>
      <c r="L45" s="14"/>
      <c r="M45" s="23">
        <v>2</v>
      </c>
      <c r="N45" s="23">
        <v>2</v>
      </c>
      <c r="O45" s="49" t="s">
        <v>238</v>
      </c>
      <c r="P45" s="49" t="s">
        <v>239</v>
      </c>
      <c r="Q45" s="20"/>
      <c r="R45" s="20"/>
      <c r="S45" s="20"/>
    </row>
    <row r="46" spans="1:19" s="5" customFormat="1" ht="31.5" x14ac:dyDescent="0.25">
      <c r="A46" s="20"/>
      <c r="B46" s="20"/>
      <c r="C46" s="24" t="s">
        <v>235</v>
      </c>
      <c r="D46" s="53" t="s">
        <v>231</v>
      </c>
      <c r="E46" s="13" t="s">
        <v>105</v>
      </c>
      <c r="F46" s="13" t="s">
        <v>111</v>
      </c>
      <c r="G46" s="11" t="s">
        <v>117</v>
      </c>
      <c r="H46" s="14">
        <v>2</v>
      </c>
      <c r="I46" s="14"/>
      <c r="J46" s="14"/>
      <c r="K46" s="14">
        <v>2</v>
      </c>
      <c r="L46" s="14"/>
      <c r="M46" s="23">
        <v>2</v>
      </c>
      <c r="N46" s="23">
        <v>2</v>
      </c>
      <c r="O46" s="49" t="s">
        <v>240</v>
      </c>
      <c r="P46" s="49" t="s">
        <v>241</v>
      </c>
      <c r="Q46" s="20"/>
      <c r="R46" s="20"/>
      <c r="S46" s="20"/>
    </row>
    <row r="47" spans="1:19" s="5" customFormat="1" x14ac:dyDescent="0.25">
      <c r="A47" s="20"/>
      <c r="B47" s="20"/>
      <c r="C47" s="24" t="s">
        <v>236</v>
      </c>
      <c r="D47" s="54" t="s">
        <v>232</v>
      </c>
      <c r="E47" s="13" t="s">
        <v>105</v>
      </c>
      <c r="F47" s="13" t="s">
        <v>111</v>
      </c>
      <c r="G47" s="11" t="s">
        <v>117</v>
      </c>
      <c r="H47" s="14">
        <v>2</v>
      </c>
      <c r="I47" s="14"/>
      <c r="J47" s="14"/>
      <c r="K47" s="14"/>
      <c r="L47" s="14">
        <v>2</v>
      </c>
      <c r="M47" s="23">
        <v>2</v>
      </c>
      <c r="N47" s="23">
        <v>3</v>
      </c>
      <c r="O47" s="49" t="s">
        <v>242</v>
      </c>
      <c r="P47" s="49" t="s">
        <v>243</v>
      </c>
      <c r="Q47" s="20"/>
      <c r="R47" s="20"/>
      <c r="S47" s="20"/>
    </row>
    <row r="48" spans="1:19" s="5" customFormat="1" x14ac:dyDescent="0.25">
      <c r="A48" s="20"/>
      <c r="B48" s="20"/>
      <c r="C48" s="24" t="s">
        <v>237</v>
      </c>
      <c r="D48" s="53" t="s">
        <v>233</v>
      </c>
      <c r="E48" s="13" t="s">
        <v>105</v>
      </c>
      <c r="F48" s="13" t="s">
        <v>111</v>
      </c>
      <c r="G48" s="11" t="s">
        <v>117</v>
      </c>
      <c r="H48" s="14">
        <v>2</v>
      </c>
      <c r="I48" s="14"/>
      <c r="J48" s="14"/>
      <c r="K48" s="14"/>
      <c r="L48" s="14">
        <v>2</v>
      </c>
      <c r="M48" s="23">
        <v>2</v>
      </c>
      <c r="N48" s="23">
        <v>3</v>
      </c>
      <c r="O48" s="49" t="s">
        <v>238</v>
      </c>
      <c r="P48" s="49" t="s">
        <v>239</v>
      </c>
      <c r="Q48" s="20"/>
      <c r="R48" s="20"/>
      <c r="S48" s="20"/>
    </row>
    <row r="49" spans="1:19" s="5" customFormat="1" ht="4.5" customHeight="1" thickBot="1" x14ac:dyDescent="0.3">
      <c r="A49" s="29"/>
      <c r="B49" s="30"/>
      <c r="C49" s="30"/>
      <c r="D49" s="29"/>
      <c r="E49" s="29"/>
      <c r="F49" s="31"/>
      <c r="G49" s="32"/>
      <c r="H49" s="30"/>
      <c r="I49" s="34"/>
      <c r="J49" s="34"/>
      <c r="K49" s="34"/>
      <c r="L49" s="34"/>
      <c r="M49" s="34"/>
      <c r="N49" s="33"/>
      <c r="O49" s="33"/>
      <c r="P49" s="33"/>
      <c r="Q49" s="33"/>
      <c r="R49" s="33"/>
      <c r="S49" s="33"/>
    </row>
    <row r="50" spans="1:19" ht="16.5" thickBot="1" x14ac:dyDescent="0.3">
      <c r="I50" s="40" t="s">
        <v>60</v>
      </c>
      <c r="J50" s="41">
        <v>30</v>
      </c>
      <c r="K50" s="41">
        <v>30</v>
      </c>
      <c r="L50" s="41">
        <v>26</v>
      </c>
      <c r="M50" s="26">
        <v>86</v>
      </c>
    </row>
    <row r="51" spans="1:19" x14ac:dyDescent="0.25">
      <c r="A51" s="58"/>
      <c r="B51" s="58"/>
      <c r="C51" s="58"/>
      <c r="D51" s="58"/>
      <c r="I51" s="38" t="s">
        <v>61</v>
      </c>
      <c r="J51" s="39">
        <f>SUM(J6:J49)</f>
        <v>30</v>
      </c>
      <c r="K51" s="39">
        <f>SUM(K6:K44)</f>
        <v>30</v>
      </c>
      <c r="L51" s="39">
        <f>SUM(L6:L44)</f>
        <v>26</v>
      </c>
    </row>
    <row r="52" spans="1:19" ht="16.5" thickBot="1" x14ac:dyDescent="0.3">
      <c r="E52" s="25"/>
      <c r="G52" s="25"/>
    </row>
    <row r="53" spans="1:19" ht="21.75" thickBot="1" x14ac:dyDescent="0.4">
      <c r="A53" s="15" t="s">
        <v>50</v>
      </c>
      <c r="B53" s="16" t="s">
        <v>83</v>
      </c>
      <c r="C53" s="60" t="str">
        <f>VLOOKUP($B$53,Segédlap!A:B,2,0)</f>
        <v>magyar nyelv és irodalom szakos tanár (más tanári)</v>
      </c>
      <c r="D53" s="60"/>
      <c r="E53" s="60"/>
      <c r="F53" s="60"/>
      <c r="G53" s="60"/>
      <c r="H53" s="60"/>
      <c r="I53" s="61"/>
    </row>
    <row r="54" spans="1:19" s="17" customFormat="1" ht="15.75" customHeight="1" x14ac:dyDescent="0.25">
      <c r="A54" s="56" t="s">
        <v>29</v>
      </c>
      <c r="B54" s="56" t="s">
        <v>30</v>
      </c>
      <c r="C54" s="56" t="s">
        <v>31</v>
      </c>
      <c r="D54" s="56" t="s">
        <v>32</v>
      </c>
      <c r="E54" s="56" t="s">
        <v>33</v>
      </c>
      <c r="F54" s="56" t="s">
        <v>34</v>
      </c>
      <c r="G54" s="56" t="s">
        <v>35</v>
      </c>
      <c r="H54" s="62" t="s">
        <v>36</v>
      </c>
      <c r="I54" s="63"/>
      <c r="J54" s="64" t="s">
        <v>37</v>
      </c>
      <c r="K54" s="65"/>
      <c r="L54" s="67"/>
      <c r="M54" s="56" t="s">
        <v>38</v>
      </c>
      <c r="N54" s="56" t="s">
        <v>119</v>
      </c>
      <c r="O54" s="56" t="s">
        <v>39</v>
      </c>
      <c r="P54" s="56" t="s">
        <v>40</v>
      </c>
      <c r="Q54" s="56" t="s">
        <v>41</v>
      </c>
      <c r="R54" s="56" t="s">
        <v>42</v>
      </c>
      <c r="S54" s="56" t="s">
        <v>43</v>
      </c>
    </row>
    <row r="55" spans="1:19" ht="66.75" customHeight="1" x14ac:dyDescent="0.25">
      <c r="A55" s="59"/>
      <c r="B55" s="59"/>
      <c r="C55" s="59"/>
      <c r="D55" s="59"/>
      <c r="E55" s="57"/>
      <c r="F55" s="57"/>
      <c r="G55" s="57"/>
      <c r="H55" s="18" t="s">
        <v>44</v>
      </c>
      <c r="I55" s="18" t="s">
        <v>45</v>
      </c>
      <c r="J55" s="19" t="s">
        <v>46</v>
      </c>
      <c r="K55" s="19" t="s">
        <v>27</v>
      </c>
      <c r="L55" s="19" t="s">
        <v>28</v>
      </c>
      <c r="M55" s="57"/>
      <c r="N55" s="57"/>
      <c r="O55" s="57"/>
      <c r="P55" s="57"/>
      <c r="Q55" s="57"/>
      <c r="R55" s="57"/>
      <c r="S55" s="57"/>
    </row>
    <row r="56" spans="1:19" s="9" customFormat="1" ht="31.5" x14ac:dyDescent="0.25">
      <c r="A56" s="7" t="s">
        <v>52</v>
      </c>
      <c r="B56" s="7"/>
      <c r="C56" s="7"/>
      <c r="D56" s="6" t="s">
        <v>54</v>
      </c>
      <c r="E56" s="8" t="s">
        <v>109</v>
      </c>
      <c r="F56" s="7" t="s">
        <v>109</v>
      </c>
      <c r="G56" s="7" t="s">
        <v>116</v>
      </c>
      <c r="H56" s="27"/>
      <c r="I56" s="28"/>
      <c r="J56" s="28"/>
      <c r="K56" s="27"/>
      <c r="L56" s="27"/>
      <c r="M56" s="7">
        <v>76</v>
      </c>
      <c r="N56" s="7"/>
      <c r="O56" s="7"/>
      <c r="P56" s="7"/>
      <c r="Q56" s="7"/>
      <c r="R56" s="7"/>
      <c r="S56" s="7"/>
    </row>
    <row r="57" spans="1:19" s="5" customFormat="1" x14ac:dyDescent="0.25">
      <c r="A57" s="20"/>
      <c r="B57" s="20" t="s">
        <v>244</v>
      </c>
      <c r="C57" s="20"/>
      <c r="D57" s="21"/>
      <c r="E57" s="22" t="s">
        <v>109</v>
      </c>
      <c r="F57" s="22" t="s">
        <v>109</v>
      </c>
      <c r="G57" s="20" t="s">
        <v>116</v>
      </c>
      <c r="H57" s="23"/>
      <c r="I57" s="23"/>
      <c r="J57" s="23"/>
      <c r="K57" s="23"/>
      <c r="L57" s="23"/>
      <c r="M57" s="23"/>
      <c r="N57" s="23"/>
      <c r="O57" s="20"/>
      <c r="P57" s="20"/>
      <c r="Q57" s="20"/>
      <c r="R57" s="20"/>
      <c r="S57" s="20"/>
    </row>
    <row r="58" spans="1:19" s="5" customFormat="1" ht="31.5" x14ac:dyDescent="0.25">
      <c r="A58" s="20" t="s">
        <v>193</v>
      </c>
      <c r="B58" s="24"/>
      <c r="C58" s="24" t="s">
        <v>245</v>
      </c>
      <c r="D58" s="43" t="s">
        <v>157</v>
      </c>
      <c r="E58" s="22" t="s">
        <v>104</v>
      </c>
      <c r="F58" s="22" t="s">
        <v>110</v>
      </c>
      <c r="G58" s="20" t="s">
        <v>116</v>
      </c>
      <c r="H58" s="23"/>
      <c r="I58" s="23">
        <v>9</v>
      </c>
      <c r="J58" s="46">
        <v>3</v>
      </c>
      <c r="K58" s="46"/>
      <c r="L58" s="46"/>
      <c r="M58" s="47">
        <v>3</v>
      </c>
      <c r="N58" s="23">
        <v>1</v>
      </c>
      <c r="O58" s="20" t="s">
        <v>197</v>
      </c>
      <c r="P58" s="20" t="s">
        <v>198</v>
      </c>
      <c r="Q58" s="20"/>
      <c r="R58" s="20"/>
      <c r="S58" s="20"/>
    </row>
    <row r="59" spans="1:19" s="5" customFormat="1" ht="31.5" x14ac:dyDescent="0.25">
      <c r="A59" s="24"/>
      <c r="B59" s="20"/>
      <c r="C59" s="24" t="s">
        <v>246</v>
      </c>
      <c r="D59" s="43" t="s">
        <v>158</v>
      </c>
      <c r="E59" s="22" t="s">
        <v>105</v>
      </c>
      <c r="F59" s="22" t="s">
        <v>111</v>
      </c>
      <c r="G59" s="20" t="s">
        <v>116</v>
      </c>
      <c r="H59" s="23"/>
      <c r="I59" s="23">
        <v>9</v>
      </c>
      <c r="J59" s="46">
        <v>2</v>
      </c>
      <c r="K59" s="46"/>
      <c r="L59" s="46"/>
      <c r="M59" s="48">
        <v>2</v>
      </c>
      <c r="N59" s="46">
        <v>1</v>
      </c>
      <c r="O59" s="20" t="s">
        <v>199</v>
      </c>
      <c r="P59" s="20" t="s">
        <v>200</v>
      </c>
      <c r="Q59" s="20"/>
      <c r="R59" s="20"/>
      <c r="S59" s="20"/>
    </row>
    <row r="60" spans="1:19" s="5" customFormat="1" ht="31.5" x14ac:dyDescent="0.25">
      <c r="A60" s="24" t="s">
        <v>194</v>
      </c>
      <c r="B60" s="20"/>
      <c r="C60" s="24" t="s">
        <v>247</v>
      </c>
      <c r="D60" s="50" t="s">
        <v>159</v>
      </c>
      <c r="E60" s="22" t="s">
        <v>105</v>
      </c>
      <c r="F60" s="22" t="s">
        <v>111</v>
      </c>
      <c r="G60" s="20" t="s">
        <v>116</v>
      </c>
      <c r="H60" s="23"/>
      <c r="I60" s="23">
        <v>9</v>
      </c>
      <c r="J60" s="46">
        <v>2</v>
      </c>
      <c r="K60" s="46"/>
      <c r="L60" s="46"/>
      <c r="M60" s="48">
        <v>2</v>
      </c>
      <c r="N60" s="46">
        <v>1</v>
      </c>
      <c r="O60" s="20" t="s">
        <v>199</v>
      </c>
      <c r="P60" s="20" t="s">
        <v>200</v>
      </c>
      <c r="Q60" s="20"/>
      <c r="R60" s="20"/>
      <c r="S60" s="20"/>
    </row>
    <row r="61" spans="1:19" s="5" customFormat="1" ht="31.5" x14ac:dyDescent="0.25">
      <c r="A61" s="24"/>
      <c r="B61" s="20"/>
      <c r="C61" s="24" t="s">
        <v>248</v>
      </c>
      <c r="D61" s="50" t="s">
        <v>160</v>
      </c>
      <c r="E61" s="22" t="s">
        <v>104</v>
      </c>
      <c r="F61" s="22" t="s">
        <v>110</v>
      </c>
      <c r="G61" s="20" t="s">
        <v>116</v>
      </c>
      <c r="H61" s="23"/>
      <c r="I61" s="23">
        <v>9</v>
      </c>
      <c r="J61" s="46"/>
      <c r="K61" s="46">
        <v>2</v>
      </c>
      <c r="L61" s="46"/>
      <c r="M61" s="48">
        <v>2</v>
      </c>
      <c r="N61" s="46">
        <v>2</v>
      </c>
      <c r="O61" s="20" t="s">
        <v>201</v>
      </c>
      <c r="P61" s="20" t="s">
        <v>202</v>
      </c>
      <c r="Q61" s="20"/>
      <c r="R61" s="20"/>
      <c r="S61" s="20"/>
    </row>
    <row r="62" spans="1:19" s="5" customFormat="1" ht="31.5" x14ac:dyDescent="0.25">
      <c r="A62" s="24"/>
      <c r="B62" s="20"/>
      <c r="C62" s="24" t="s">
        <v>249</v>
      </c>
      <c r="D62" s="50" t="s">
        <v>161</v>
      </c>
      <c r="E62" s="22" t="s">
        <v>105</v>
      </c>
      <c r="F62" s="22" t="s">
        <v>111</v>
      </c>
      <c r="G62" s="20" t="s">
        <v>116</v>
      </c>
      <c r="H62" s="23"/>
      <c r="I62" s="23">
        <v>9</v>
      </c>
      <c r="J62" s="46"/>
      <c r="K62" s="46">
        <v>2</v>
      </c>
      <c r="L62" s="46"/>
      <c r="M62" s="48">
        <v>2</v>
      </c>
      <c r="N62" s="46">
        <v>2</v>
      </c>
      <c r="O62" s="20" t="s">
        <v>201</v>
      </c>
      <c r="P62" s="20" t="s">
        <v>202</v>
      </c>
      <c r="Q62" s="20"/>
      <c r="R62" s="20"/>
      <c r="S62" s="20"/>
    </row>
    <row r="63" spans="1:19" s="5" customFormat="1" x14ac:dyDescent="0.25">
      <c r="A63" s="24"/>
      <c r="B63" s="20"/>
      <c r="C63" s="24" t="s">
        <v>250</v>
      </c>
      <c r="D63" s="50" t="s">
        <v>162</v>
      </c>
      <c r="E63" s="22" t="s">
        <v>104</v>
      </c>
      <c r="F63" s="22" t="s">
        <v>110</v>
      </c>
      <c r="G63" s="20" t="s">
        <v>116</v>
      </c>
      <c r="H63" s="23"/>
      <c r="I63" s="23">
        <v>9</v>
      </c>
      <c r="J63" s="46">
        <v>2</v>
      </c>
      <c r="K63" s="46"/>
      <c r="L63" s="46"/>
      <c r="M63" s="48">
        <v>2</v>
      </c>
      <c r="N63" s="46">
        <v>1</v>
      </c>
      <c r="O63" s="20" t="s">
        <v>201</v>
      </c>
      <c r="P63" s="20" t="s">
        <v>202</v>
      </c>
      <c r="Q63" s="20"/>
      <c r="R63" s="20"/>
      <c r="S63" s="20"/>
    </row>
    <row r="64" spans="1:19" s="5" customFormat="1" ht="31.5" x14ac:dyDescent="0.25">
      <c r="A64" s="24"/>
      <c r="B64" s="20"/>
      <c r="C64" s="24" t="s">
        <v>251</v>
      </c>
      <c r="D64" s="50" t="s">
        <v>163</v>
      </c>
      <c r="E64" s="22" t="s">
        <v>105</v>
      </c>
      <c r="F64" s="22" t="s">
        <v>111</v>
      </c>
      <c r="G64" s="20" t="s">
        <v>116</v>
      </c>
      <c r="H64" s="23"/>
      <c r="I64" s="23">
        <v>9</v>
      </c>
      <c r="J64" s="46">
        <v>3</v>
      </c>
      <c r="K64" s="46"/>
      <c r="L64" s="46"/>
      <c r="M64" s="48">
        <v>3</v>
      </c>
      <c r="N64" s="46">
        <v>1</v>
      </c>
      <c r="O64" s="20" t="s">
        <v>201</v>
      </c>
      <c r="P64" s="20" t="s">
        <v>202</v>
      </c>
      <c r="Q64" s="20"/>
      <c r="R64" s="20"/>
      <c r="S64" s="20"/>
    </row>
    <row r="65" spans="1:19" s="5" customFormat="1" x14ac:dyDescent="0.25">
      <c r="A65" s="24"/>
      <c r="B65" s="20"/>
      <c r="C65" s="24" t="s">
        <v>252</v>
      </c>
      <c r="D65" s="50" t="s">
        <v>164</v>
      </c>
      <c r="E65" s="22" t="s">
        <v>104</v>
      </c>
      <c r="F65" s="22" t="s">
        <v>110</v>
      </c>
      <c r="G65" s="20" t="s">
        <v>116</v>
      </c>
      <c r="H65" s="23"/>
      <c r="I65" s="23">
        <v>9</v>
      </c>
      <c r="J65" s="46"/>
      <c r="K65" s="46">
        <v>2</v>
      </c>
      <c r="L65" s="46"/>
      <c r="M65" s="48">
        <v>2</v>
      </c>
      <c r="N65" s="46">
        <v>2</v>
      </c>
      <c r="O65" s="20" t="s">
        <v>203</v>
      </c>
      <c r="P65" s="20" t="s">
        <v>204</v>
      </c>
      <c r="Q65" s="20"/>
      <c r="R65" s="20"/>
      <c r="S65" s="20"/>
    </row>
    <row r="66" spans="1:19" s="5" customFormat="1" x14ac:dyDescent="0.25">
      <c r="A66" s="24"/>
      <c r="B66" s="20"/>
      <c r="C66" s="24" t="s">
        <v>253</v>
      </c>
      <c r="D66" s="50" t="s">
        <v>165</v>
      </c>
      <c r="E66" s="22" t="s">
        <v>104</v>
      </c>
      <c r="F66" s="22" t="s">
        <v>110</v>
      </c>
      <c r="G66" s="20" t="s">
        <v>116</v>
      </c>
      <c r="H66" s="23"/>
      <c r="I66" s="23">
        <v>9</v>
      </c>
      <c r="J66" s="46"/>
      <c r="K66" s="46">
        <v>2</v>
      </c>
      <c r="L66" s="46"/>
      <c r="M66" s="48">
        <v>2</v>
      </c>
      <c r="N66" s="46">
        <v>2</v>
      </c>
      <c r="O66" s="20" t="s">
        <v>199</v>
      </c>
      <c r="P66" s="20" t="s">
        <v>205</v>
      </c>
      <c r="Q66" s="20"/>
      <c r="R66" s="20"/>
      <c r="S66" s="20"/>
    </row>
    <row r="67" spans="1:19" s="5" customFormat="1" ht="31.5" x14ac:dyDescent="0.25">
      <c r="A67" s="24"/>
      <c r="B67" s="20"/>
      <c r="C67" s="24" t="s">
        <v>254</v>
      </c>
      <c r="D67" s="50" t="s">
        <v>166</v>
      </c>
      <c r="E67" s="22" t="s">
        <v>105</v>
      </c>
      <c r="F67" s="22" t="s">
        <v>111</v>
      </c>
      <c r="G67" s="20" t="s">
        <v>116</v>
      </c>
      <c r="H67" s="23"/>
      <c r="I67" s="23">
        <v>9</v>
      </c>
      <c r="J67" s="46"/>
      <c r="K67" s="46">
        <v>2</v>
      </c>
      <c r="L67" s="46"/>
      <c r="M67" s="48">
        <v>2</v>
      </c>
      <c r="N67" s="46">
        <v>2</v>
      </c>
      <c r="O67" s="20" t="s">
        <v>199</v>
      </c>
      <c r="P67" s="20" t="s">
        <v>200</v>
      </c>
      <c r="Q67" s="20"/>
      <c r="R67" s="20"/>
      <c r="S67" s="20"/>
    </row>
    <row r="68" spans="1:19" s="5" customFormat="1" x14ac:dyDescent="0.25">
      <c r="A68" s="24"/>
      <c r="B68" s="20"/>
      <c r="C68" s="24" t="s">
        <v>255</v>
      </c>
      <c r="D68" s="50" t="s">
        <v>167</v>
      </c>
      <c r="E68" s="22" t="s">
        <v>104</v>
      </c>
      <c r="F68" s="22" t="s">
        <v>110</v>
      </c>
      <c r="G68" s="20" t="s">
        <v>116</v>
      </c>
      <c r="H68" s="23"/>
      <c r="I68" s="23">
        <v>9</v>
      </c>
      <c r="J68" s="46"/>
      <c r="K68" s="46">
        <v>3</v>
      </c>
      <c r="L68" s="46"/>
      <c r="M68" s="48">
        <v>3</v>
      </c>
      <c r="N68" s="46">
        <v>2</v>
      </c>
      <c r="O68" s="20" t="s">
        <v>206</v>
      </c>
      <c r="P68" s="20" t="s">
        <v>207</v>
      </c>
      <c r="Q68" s="20"/>
      <c r="R68" s="20"/>
      <c r="S68" s="20"/>
    </row>
    <row r="69" spans="1:19" s="5" customFormat="1" x14ac:dyDescent="0.25">
      <c r="A69" s="24"/>
      <c r="B69" s="20"/>
      <c r="C69" s="24" t="s">
        <v>256</v>
      </c>
      <c r="D69" s="50" t="s">
        <v>168</v>
      </c>
      <c r="E69" s="22" t="s">
        <v>104</v>
      </c>
      <c r="F69" s="22" t="s">
        <v>110</v>
      </c>
      <c r="G69" s="20" t="s">
        <v>116</v>
      </c>
      <c r="H69" s="23"/>
      <c r="I69" s="23">
        <v>9</v>
      </c>
      <c r="J69" s="46"/>
      <c r="K69" s="46"/>
      <c r="L69" s="46">
        <v>3</v>
      </c>
      <c r="M69" s="48">
        <v>3</v>
      </c>
      <c r="N69" s="46">
        <v>3</v>
      </c>
      <c r="O69" s="20" t="s">
        <v>208</v>
      </c>
      <c r="P69" s="20" t="s">
        <v>209</v>
      </c>
      <c r="Q69" s="20"/>
      <c r="R69" s="20"/>
      <c r="S69" s="20"/>
    </row>
    <row r="70" spans="1:19" s="5" customFormat="1" ht="47.25" x14ac:dyDescent="0.25">
      <c r="A70" s="24"/>
      <c r="B70" s="20"/>
      <c r="C70" s="24" t="s">
        <v>257</v>
      </c>
      <c r="D70" s="51" t="s">
        <v>169</v>
      </c>
      <c r="E70" s="22" t="s">
        <v>105</v>
      </c>
      <c r="F70" s="22" t="s">
        <v>111</v>
      </c>
      <c r="G70" s="20" t="s">
        <v>116</v>
      </c>
      <c r="H70" s="23"/>
      <c r="I70" s="23">
        <v>9</v>
      </c>
      <c r="J70" s="46"/>
      <c r="K70" s="46"/>
      <c r="L70" s="46">
        <v>3</v>
      </c>
      <c r="M70" s="48">
        <v>3</v>
      </c>
      <c r="N70" s="46">
        <v>3</v>
      </c>
      <c r="O70" s="20" t="s">
        <v>208</v>
      </c>
      <c r="P70" s="20" t="s">
        <v>209</v>
      </c>
      <c r="Q70" s="20"/>
      <c r="R70" s="20"/>
      <c r="S70" s="20"/>
    </row>
    <row r="71" spans="1:19" s="5" customFormat="1" ht="47.25" x14ac:dyDescent="0.25">
      <c r="A71" s="24"/>
      <c r="B71" s="20"/>
      <c r="C71" s="24" t="s">
        <v>258</v>
      </c>
      <c r="D71" s="51" t="s">
        <v>170</v>
      </c>
      <c r="E71" s="22" t="s">
        <v>105</v>
      </c>
      <c r="F71" s="22" t="s">
        <v>111</v>
      </c>
      <c r="G71" s="20" t="s">
        <v>116</v>
      </c>
      <c r="H71" s="23"/>
      <c r="I71" s="23">
        <v>9</v>
      </c>
      <c r="J71" s="46"/>
      <c r="K71" s="46"/>
      <c r="L71" s="46">
        <v>2</v>
      </c>
      <c r="M71" s="48">
        <v>2</v>
      </c>
      <c r="N71" s="46">
        <v>3</v>
      </c>
      <c r="O71" s="20" t="s">
        <v>203</v>
      </c>
      <c r="P71" s="20" t="s">
        <v>204</v>
      </c>
      <c r="Q71" s="20"/>
      <c r="R71" s="20"/>
      <c r="S71" s="20"/>
    </row>
    <row r="72" spans="1:19" s="5" customFormat="1" ht="47.25" x14ac:dyDescent="0.25">
      <c r="A72" s="24"/>
      <c r="B72" s="20"/>
      <c r="C72" s="24" t="s">
        <v>259</v>
      </c>
      <c r="D72" s="51" t="s">
        <v>171</v>
      </c>
      <c r="E72" s="22" t="s">
        <v>105</v>
      </c>
      <c r="F72" s="22" t="s">
        <v>111</v>
      </c>
      <c r="G72" s="20" t="s">
        <v>116</v>
      </c>
      <c r="H72" s="23"/>
      <c r="I72" s="23">
        <v>9</v>
      </c>
      <c r="J72" s="46"/>
      <c r="K72" s="46"/>
      <c r="L72" s="46">
        <v>2</v>
      </c>
      <c r="M72" s="48">
        <v>2</v>
      </c>
      <c r="N72" s="46">
        <v>3</v>
      </c>
      <c r="O72" s="20" t="s">
        <v>208</v>
      </c>
      <c r="P72" s="20" t="s">
        <v>209</v>
      </c>
      <c r="Q72" s="20"/>
      <c r="R72" s="20"/>
      <c r="S72" s="20"/>
    </row>
    <row r="73" spans="1:19" s="5" customFormat="1" ht="30" x14ac:dyDescent="0.25">
      <c r="A73" s="24" t="s">
        <v>195</v>
      </c>
      <c r="B73" s="20"/>
      <c r="C73" s="24" t="s">
        <v>260</v>
      </c>
      <c r="D73" s="52" t="s">
        <v>172</v>
      </c>
      <c r="E73" s="22" t="s">
        <v>104</v>
      </c>
      <c r="F73" s="22" t="s">
        <v>110</v>
      </c>
      <c r="G73" s="20" t="s">
        <v>116</v>
      </c>
      <c r="H73" s="23"/>
      <c r="I73" s="23">
        <v>9</v>
      </c>
      <c r="J73" s="46">
        <v>3</v>
      </c>
      <c r="K73" s="46"/>
      <c r="L73" s="46"/>
      <c r="M73" s="49">
        <v>3</v>
      </c>
      <c r="N73" s="46">
        <v>1</v>
      </c>
      <c r="O73" s="20" t="s">
        <v>210</v>
      </c>
      <c r="P73" s="20" t="s">
        <v>211</v>
      </c>
      <c r="Q73" s="20"/>
      <c r="R73" s="20"/>
      <c r="S73" s="20"/>
    </row>
    <row r="74" spans="1:19" s="5" customFormat="1" ht="47.25" x14ac:dyDescent="0.25">
      <c r="A74" s="24"/>
      <c r="B74" s="20"/>
      <c r="C74" s="24" t="s">
        <v>261</v>
      </c>
      <c r="D74" s="44" t="s">
        <v>173</v>
      </c>
      <c r="E74" s="22" t="s">
        <v>105</v>
      </c>
      <c r="F74" s="22" t="s">
        <v>111</v>
      </c>
      <c r="G74" s="20" t="s">
        <v>116</v>
      </c>
      <c r="H74" s="23"/>
      <c r="I74" s="23">
        <v>9</v>
      </c>
      <c r="J74" s="46">
        <v>2</v>
      </c>
      <c r="K74" s="46"/>
      <c r="L74" s="46"/>
      <c r="M74" s="49">
        <v>2</v>
      </c>
      <c r="N74" s="46">
        <v>1</v>
      </c>
      <c r="O74" s="20" t="s">
        <v>212</v>
      </c>
      <c r="P74" s="20" t="s">
        <v>213</v>
      </c>
      <c r="Q74" s="20"/>
      <c r="R74" s="20"/>
      <c r="S74" s="20"/>
    </row>
    <row r="75" spans="1:19" s="5" customFormat="1" ht="31.5" x14ac:dyDescent="0.25">
      <c r="A75" s="24" t="s">
        <v>196</v>
      </c>
      <c r="B75" s="20"/>
      <c r="C75" s="24" t="s">
        <v>262</v>
      </c>
      <c r="D75" s="45" t="s">
        <v>174</v>
      </c>
      <c r="E75" s="22" t="s">
        <v>105</v>
      </c>
      <c r="F75" s="22" t="s">
        <v>111</v>
      </c>
      <c r="G75" s="20" t="s">
        <v>116</v>
      </c>
      <c r="H75" s="23"/>
      <c r="I75" s="23">
        <v>9</v>
      </c>
      <c r="J75" s="46"/>
      <c r="K75" s="46">
        <v>2</v>
      </c>
      <c r="L75" s="46"/>
      <c r="M75" s="49">
        <v>2</v>
      </c>
      <c r="N75" s="46">
        <v>2</v>
      </c>
      <c r="O75" s="20" t="s">
        <v>210</v>
      </c>
      <c r="P75" s="20" t="s">
        <v>211</v>
      </c>
      <c r="Q75" s="20"/>
      <c r="R75" s="20"/>
      <c r="S75" s="20"/>
    </row>
    <row r="76" spans="1:19" s="5" customFormat="1" ht="31.5" x14ac:dyDescent="0.25">
      <c r="A76" s="24"/>
      <c r="B76" s="20"/>
      <c r="C76" s="24" t="s">
        <v>263</v>
      </c>
      <c r="D76" s="45" t="s">
        <v>175</v>
      </c>
      <c r="E76" s="22" t="s">
        <v>104</v>
      </c>
      <c r="F76" s="22" t="s">
        <v>110</v>
      </c>
      <c r="G76" s="20" t="s">
        <v>116</v>
      </c>
      <c r="H76" s="23"/>
      <c r="I76" s="23">
        <v>9</v>
      </c>
      <c r="J76" s="46">
        <v>3</v>
      </c>
      <c r="K76" s="46"/>
      <c r="L76" s="46"/>
      <c r="M76" s="49">
        <v>3</v>
      </c>
      <c r="N76" s="46">
        <v>1</v>
      </c>
      <c r="O76" s="20" t="s">
        <v>214</v>
      </c>
      <c r="P76" s="20" t="s">
        <v>215</v>
      </c>
      <c r="Q76" s="20"/>
      <c r="R76" s="20"/>
      <c r="S76" s="20"/>
    </row>
    <row r="77" spans="1:19" s="5" customFormat="1" ht="31.5" x14ac:dyDescent="0.25">
      <c r="A77" s="20"/>
      <c r="B77" s="20"/>
      <c r="C77" s="24" t="s">
        <v>264</v>
      </c>
      <c r="D77" s="45" t="s">
        <v>176</v>
      </c>
      <c r="E77" s="22" t="s">
        <v>104</v>
      </c>
      <c r="F77" s="22" t="s">
        <v>110</v>
      </c>
      <c r="G77" s="20" t="s">
        <v>116</v>
      </c>
      <c r="H77" s="23"/>
      <c r="I77" s="23">
        <v>9</v>
      </c>
      <c r="J77" s="46"/>
      <c r="K77" s="46">
        <v>3</v>
      </c>
      <c r="L77" s="46"/>
      <c r="M77" s="49">
        <v>3</v>
      </c>
      <c r="N77" s="46">
        <v>2</v>
      </c>
      <c r="O77" s="20" t="s">
        <v>214</v>
      </c>
      <c r="P77" s="20" t="s">
        <v>216</v>
      </c>
      <c r="Q77" s="20"/>
      <c r="R77" s="20"/>
      <c r="S77" s="20"/>
    </row>
    <row r="78" spans="1:19" s="5" customFormat="1" ht="31.5" x14ac:dyDescent="0.25">
      <c r="A78" s="20"/>
      <c r="B78" s="20"/>
      <c r="C78" s="24" t="s">
        <v>265</v>
      </c>
      <c r="D78" s="45" t="s">
        <v>177</v>
      </c>
      <c r="E78" s="22" t="s">
        <v>105</v>
      </c>
      <c r="F78" s="22" t="s">
        <v>111</v>
      </c>
      <c r="G78" s="20" t="s">
        <v>116</v>
      </c>
      <c r="H78" s="23"/>
      <c r="I78" s="23">
        <v>9</v>
      </c>
      <c r="J78" s="46">
        <v>2</v>
      </c>
      <c r="K78" s="46"/>
      <c r="L78" s="46"/>
      <c r="M78" s="49">
        <v>2</v>
      </c>
      <c r="N78" s="46">
        <v>1</v>
      </c>
      <c r="O78" s="20" t="s">
        <v>214</v>
      </c>
      <c r="P78" s="20" t="s">
        <v>216</v>
      </c>
      <c r="Q78" s="20"/>
      <c r="R78" s="20"/>
      <c r="S78" s="20"/>
    </row>
    <row r="79" spans="1:19" s="5" customFormat="1" ht="31.5" x14ac:dyDescent="0.25">
      <c r="A79" s="20"/>
      <c r="B79" s="20"/>
      <c r="C79" s="24" t="s">
        <v>266</v>
      </c>
      <c r="D79" s="45" t="s">
        <v>178</v>
      </c>
      <c r="E79" s="22" t="s">
        <v>105</v>
      </c>
      <c r="F79" s="22" t="s">
        <v>111</v>
      </c>
      <c r="G79" s="20" t="s">
        <v>116</v>
      </c>
      <c r="H79" s="23"/>
      <c r="I79" s="23">
        <v>9</v>
      </c>
      <c r="J79" s="46"/>
      <c r="K79" s="46"/>
      <c r="L79" s="46">
        <v>2</v>
      </c>
      <c r="M79" s="20">
        <v>2</v>
      </c>
      <c r="N79" s="23">
        <v>3</v>
      </c>
      <c r="O79" s="20" t="s">
        <v>214</v>
      </c>
      <c r="P79" s="20" t="s">
        <v>216</v>
      </c>
      <c r="Q79" s="20"/>
      <c r="R79" s="20"/>
      <c r="S79" s="20"/>
    </row>
    <row r="80" spans="1:19" s="5" customFormat="1" ht="31.5" x14ac:dyDescent="0.25">
      <c r="A80" s="20"/>
      <c r="B80" s="20"/>
      <c r="C80" s="24" t="s">
        <v>267</v>
      </c>
      <c r="D80" s="45" t="s">
        <v>179</v>
      </c>
      <c r="E80" s="22" t="s">
        <v>104</v>
      </c>
      <c r="F80" s="22" t="s">
        <v>110</v>
      </c>
      <c r="G80" s="20" t="s">
        <v>116</v>
      </c>
      <c r="H80" s="23"/>
      <c r="I80" s="23">
        <v>9</v>
      </c>
      <c r="J80" s="46">
        <v>3</v>
      </c>
      <c r="K80" s="46"/>
      <c r="L80" s="46"/>
      <c r="M80" s="20">
        <v>3</v>
      </c>
      <c r="N80" s="23">
        <v>1</v>
      </c>
      <c r="O80" s="20" t="s">
        <v>212</v>
      </c>
      <c r="P80" s="20" t="s">
        <v>213</v>
      </c>
      <c r="Q80" s="20"/>
      <c r="R80" s="20"/>
      <c r="S80" s="20"/>
    </row>
    <row r="81" spans="1:19" s="5" customFormat="1" ht="31.5" x14ac:dyDescent="0.25">
      <c r="A81" s="20"/>
      <c r="B81" s="20"/>
      <c r="C81" s="24" t="s">
        <v>268</v>
      </c>
      <c r="D81" s="45" t="s">
        <v>180</v>
      </c>
      <c r="E81" s="22" t="s">
        <v>105</v>
      </c>
      <c r="F81" s="22" t="s">
        <v>111</v>
      </c>
      <c r="G81" s="20" t="s">
        <v>116</v>
      </c>
      <c r="H81" s="23"/>
      <c r="I81" s="23">
        <v>9</v>
      </c>
      <c r="J81" s="46"/>
      <c r="K81" s="46">
        <v>2</v>
      </c>
      <c r="L81" s="46"/>
      <c r="M81" s="20">
        <v>2</v>
      </c>
      <c r="N81" s="23">
        <v>2</v>
      </c>
      <c r="O81" s="20" t="s">
        <v>212</v>
      </c>
      <c r="P81" s="20" t="s">
        <v>213</v>
      </c>
      <c r="Q81" s="20"/>
      <c r="R81" s="20"/>
      <c r="S81" s="20"/>
    </row>
    <row r="82" spans="1:19" s="5" customFormat="1" ht="31.5" x14ac:dyDescent="0.25">
      <c r="A82" s="20"/>
      <c r="B82" s="20"/>
      <c r="C82" s="24" t="s">
        <v>269</v>
      </c>
      <c r="D82" s="45" t="s">
        <v>181</v>
      </c>
      <c r="E82" s="22" t="s">
        <v>104</v>
      </c>
      <c r="F82" s="22" t="s">
        <v>110</v>
      </c>
      <c r="G82" s="20" t="s">
        <v>116</v>
      </c>
      <c r="H82" s="23"/>
      <c r="I82" s="23">
        <v>9</v>
      </c>
      <c r="J82" s="46">
        <v>3</v>
      </c>
      <c r="K82" s="46"/>
      <c r="L82" s="46"/>
      <c r="M82" s="20">
        <v>3</v>
      </c>
      <c r="N82" s="23">
        <v>1</v>
      </c>
      <c r="O82" s="20" t="s">
        <v>217</v>
      </c>
      <c r="P82" s="20" t="s">
        <v>218</v>
      </c>
      <c r="Q82" s="20"/>
      <c r="R82" s="20"/>
      <c r="S82" s="20"/>
    </row>
    <row r="83" spans="1:19" s="5" customFormat="1" ht="31.5" x14ac:dyDescent="0.25">
      <c r="A83" s="20"/>
      <c r="B83" s="20"/>
      <c r="C83" s="24" t="s">
        <v>270</v>
      </c>
      <c r="D83" s="45" t="s">
        <v>182</v>
      </c>
      <c r="E83" s="22" t="s">
        <v>105</v>
      </c>
      <c r="F83" s="22" t="s">
        <v>111</v>
      </c>
      <c r="G83" s="20" t="s">
        <v>116</v>
      </c>
      <c r="H83" s="23"/>
      <c r="I83" s="23">
        <v>9</v>
      </c>
      <c r="J83" s="46"/>
      <c r="K83" s="46">
        <v>2</v>
      </c>
      <c r="L83" s="46"/>
      <c r="M83" s="20">
        <v>2</v>
      </c>
      <c r="N83" s="23">
        <v>2</v>
      </c>
      <c r="O83" s="20" t="s">
        <v>210</v>
      </c>
      <c r="P83" s="20" t="s">
        <v>211</v>
      </c>
      <c r="Q83" s="20"/>
      <c r="R83" s="20"/>
      <c r="S83" s="20"/>
    </row>
    <row r="84" spans="1:19" s="5" customFormat="1" ht="31.5" x14ac:dyDescent="0.25">
      <c r="A84" s="20"/>
      <c r="B84" s="20"/>
      <c r="C84" s="24" t="s">
        <v>271</v>
      </c>
      <c r="D84" s="45" t="s">
        <v>183</v>
      </c>
      <c r="E84" s="22" t="s">
        <v>104</v>
      </c>
      <c r="F84" s="22" t="s">
        <v>110</v>
      </c>
      <c r="G84" s="20" t="s">
        <v>116</v>
      </c>
      <c r="H84" s="23"/>
      <c r="I84" s="23">
        <v>9</v>
      </c>
      <c r="J84" s="46"/>
      <c r="K84" s="46"/>
      <c r="L84" s="46">
        <v>3</v>
      </c>
      <c r="M84" s="20">
        <v>3</v>
      </c>
      <c r="N84" s="23">
        <v>3</v>
      </c>
      <c r="O84" s="20" t="s">
        <v>219</v>
      </c>
      <c r="P84" s="20" t="s">
        <v>220</v>
      </c>
      <c r="Q84" s="20"/>
      <c r="R84" s="20"/>
      <c r="S84" s="20"/>
    </row>
    <row r="85" spans="1:19" s="5" customFormat="1" ht="31.5" x14ac:dyDescent="0.25">
      <c r="A85" s="20"/>
      <c r="B85" s="20"/>
      <c r="C85" s="24" t="s">
        <v>272</v>
      </c>
      <c r="D85" s="45" t="s">
        <v>184</v>
      </c>
      <c r="E85" s="22" t="s">
        <v>105</v>
      </c>
      <c r="F85" s="22" t="s">
        <v>111</v>
      </c>
      <c r="G85" s="20" t="s">
        <v>116</v>
      </c>
      <c r="H85" s="23"/>
      <c r="I85" s="23">
        <v>9</v>
      </c>
      <c r="J85" s="46"/>
      <c r="K85" s="46"/>
      <c r="L85" s="46">
        <v>2</v>
      </c>
      <c r="M85" s="20">
        <v>2</v>
      </c>
      <c r="N85" s="46">
        <v>3</v>
      </c>
      <c r="O85" s="20" t="s">
        <v>219</v>
      </c>
      <c r="P85" s="20" t="s">
        <v>220</v>
      </c>
      <c r="Q85" s="20"/>
      <c r="R85" s="20"/>
      <c r="S85" s="20"/>
    </row>
    <row r="86" spans="1:19" s="5" customFormat="1" ht="31.5" x14ac:dyDescent="0.25">
      <c r="A86" s="20"/>
      <c r="B86" s="20"/>
      <c r="C86" s="24" t="s">
        <v>273</v>
      </c>
      <c r="D86" s="45" t="s">
        <v>185</v>
      </c>
      <c r="E86" s="22" t="s">
        <v>105</v>
      </c>
      <c r="F86" s="22" t="s">
        <v>111</v>
      </c>
      <c r="G86" s="20" t="s">
        <v>116</v>
      </c>
      <c r="H86" s="23"/>
      <c r="I86" s="23">
        <v>9</v>
      </c>
      <c r="J86" s="46"/>
      <c r="K86" s="46"/>
      <c r="L86" s="46">
        <v>3</v>
      </c>
      <c r="M86" s="20">
        <v>3</v>
      </c>
      <c r="N86" s="46">
        <v>3</v>
      </c>
      <c r="O86" s="20" t="s">
        <v>221</v>
      </c>
      <c r="P86" s="20" t="s">
        <v>222</v>
      </c>
      <c r="Q86" s="20"/>
      <c r="R86" s="20"/>
      <c r="S86" s="20"/>
    </row>
    <row r="87" spans="1:19" s="5" customFormat="1" ht="31.5" x14ac:dyDescent="0.25">
      <c r="A87" s="20"/>
      <c r="B87" s="20"/>
      <c r="C87" s="24" t="s">
        <v>274</v>
      </c>
      <c r="D87" s="45" t="s">
        <v>186</v>
      </c>
      <c r="E87" s="22" t="s">
        <v>105</v>
      </c>
      <c r="F87" s="22" t="s">
        <v>111</v>
      </c>
      <c r="G87" s="20" t="s">
        <v>116</v>
      </c>
      <c r="H87" s="23"/>
      <c r="I87" s="23">
        <v>9</v>
      </c>
      <c r="J87" s="46"/>
      <c r="K87" s="46">
        <v>2</v>
      </c>
      <c r="L87" s="46"/>
      <c r="M87" s="20">
        <v>2</v>
      </c>
      <c r="N87" s="46">
        <v>2</v>
      </c>
      <c r="O87" s="20" t="s">
        <v>223</v>
      </c>
      <c r="P87" s="20" t="s">
        <v>224</v>
      </c>
      <c r="Q87" s="20"/>
      <c r="R87" s="20"/>
      <c r="S87" s="20"/>
    </row>
    <row r="88" spans="1:19" s="5" customFormat="1" ht="31.5" x14ac:dyDescent="0.25">
      <c r="A88" s="20"/>
      <c r="B88" s="20"/>
      <c r="C88" s="24" t="s">
        <v>275</v>
      </c>
      <c r="D88" s="45" t="s">
        <v>187</v>
      </c>
      <c r="E88" s="22" t="s">
        <v>105</v>
      </c>
      <c r="F88" s="22" t="s">
        <v>111</v>
      </c>
      <c r="G88" s="20" t="s">
        <v>116</v>
      </c>
      <c r="H88" s="23"/>
      <c r="I88" s="23">
        <v>9</v>
      </c>
      <c r="J88" s="46"/>
      <c r="K88" s="46"/>
      <c r="L88" s="46">
        <v>2</v>
      </c>
      <c r="M88" s="20">
        <v>2</v>
      </c>
      <c r="N88" s="46">
        <v>3</v>
      </c>
      <c r="O88" s="20" t="s">
        <v>225</v>
      </c>
      <c r="P88" s="20" t="s">
        <v>226</v>
      </c>
      <c r="Q88" s="20"/>
      <c r="R88" s="20"/>
      <c r="S88" s="20"/>
    </row>
    <row r="89" spans="1:19" s="5" customFormat="1" ht="31.5" x14ac:dyDescent="0.25">
      <c r="A89" s="20"/>
      <c r="B89" s="20"/>
      <c r="C89" s="24" t="s">
        <v>276</v>
      </c>
      <c r="D89" s="45" t="s">
        <v>188</v>
      </c>
      <c r="E89" s="22" t="s">
        <v>105</v>
      </c>
      <c r="F89" s="22" t="s">
        <v>111</v>
      </c>
      <c r="G89" s="20" t="s">
        <v>116</v>
      </c>
      <c r="H89" s="23"/>
      <c r="I89" s="23">
        <v>9</v>
      </c>
      <c r="J89" s="46"/>
      <c r="K89" s="46"/>
      <c r="L89" s="46">
        <v>2</v>
      </c>
      <c r="M89" s="20">
        <v>2</v>
      </c>
      <c r="N89" s="46">
        <v>3</v>
      </c>
      <c r="O89" s="20" t="s">
        <v>210</v>
      </c>
      <c r="P89" s="20" t="s">
        <v>211</v>
      </c>
      <c r="Q89" s="20"/>
      <c r="R89" s="20"/>
      <c r="S89" s="20"/>
    </row>
    <row r="90" spans="1:19" s="9" customFormat="1" x14ac:dyDescent="0.25">
      <c r="A90" s="7" t="s">
        <v>53</v>
      </c>
      <c r="B90" s="10"/>
      <c r="C90" s="7"/>
      <c r="D90" s="6" t="s">
        <v>1</v>
      </c>
      <c r="E90" s="8" t="s">
        <v>109</v>
      </c>
      <c r="F90" s="7" t="s">
        <v>109</v>
      </c>
      <c r="G90" s="7" t="s">
        <v>116</v>
      </c>
      <c r="H90" s="27"/>
      <c r="I90" s="27"/>
      <c r="J90" s="27"/>
      <c r="K90" s="27"/>
      <c r="L90" s="27"/>
      <c r="M90" s="7">
        <v>6</v>
      </c>
      <c r="N90" s="7"/>
      <c r="O90" s="7"/>
      <c r="P90" s="7"/>
      <c r="Q90" s="7"/>
      <c r="R90" s="7"/>
      <c r="S90" s="7"/>
    </row>
    <row r="91" spans="1:19" s="5" customFormat="1" ht="47.25" x14ac:dyDescent="0.25">
      <c r="A91" s="20"/>
      <c r="B91" s="20"/>
      <c r="C91" s="24" t="s">
        <v>277</v>
      </c>
      <c r="D91" s="21" t="s">
        <v>189</v>
      </c>
      <c r="E91" s="22" t="s">
        <v>104</v>
      </c>
      <c r="F91" s="22" t="s">
        <v>110</v>
      </c>
      <c r="G91" s="20" t="s">
        <v>116</v>
      </c>
      <c r="H91" s="23"/>
      <c r="I91" s="23">
        <v>9</v>
      </c>
      <c r="J91" s="23">
        <v>2</v>
      </c>
      <c r="K91" s="23"/>
      <c r="L91" s="23"/>
      <c r="M91" s="23">
        <v>2</v>
      </c>
      <c r="N91" s="23">
        <v>1</v>
      </c>
      <c r="O91" s="20" t="s">
        <v>199</v>
      </c>
      <c r="P91" s="20" t="s">
        <v>205</v>
      </c>
      <c r="Q91" s="20"/>
      <c r="R91" s="20"/>
      <c r="S91" s="20"/>
    </row>
    <row r="92" spans="1:19" s="5" customFormat="1" ht="31.5" x14ac:dyDescent="0.25">
      <c r="A92" s="20"/>
      <c r="B92" s="20"/>
      <c r="C92" s="24" t="s">
        <v>278</v>
      </c>
      <c r="D92" s="44" t="s">
        <v>190</v>
      </c>
      <c r="E92" s="22" t="s">
        <v>105</v>
      </c>
      <c r="F92" s="22" t="s">
        <v>111</v>
      </c>
      <c r="G92" s="20" t="s">
        <v>116</v>
      </c>
      <c r="H92" s="23"/>
      <c r="I92" s="23">
        <v>9</v>
      </c>
      <c r="J92" s="23"/>
      <c r="K92" s="23">
        <v>2</v>
      </c>
      <c r="L92" s="23"/>
      <c r="M92" s="23">
        <v>2</v>
      </c>
      <c r="N92" s="23">
        <v>2</v>
      </c>
      <c r="O92" s="49" t="s">
        <v>199</v>
      </c>
      <c r="P92" s="20" t="s">
        <v>205</v>
      </c>
      <c r="Q92" s="20"/>
      <c r="R92" s="20"/>
      <c r="S92" s="20"/>
    </row>
    <row r="93" spans="1:19" s="5" customFormat="1" ht="31.5" x14ac:dyDescent="0.25">
      <c r="A93" s="20"/>
      <c r="B93" s="20"/>
      <c r="C93" s="24" t="s">
        <v>279</v>
      </c>
      <c r="D93" s="44" t="s">
        <v>191</v>
      </c>
      <c r="E93" s="22" t="s">
        <v>105</v>
      </c>
      <c r="F93" s="22" t="s">
        <v>111</v>
      </c>
      <c r="G93" s="20" t="s">
        <v>116</v>
      </c>
      <c r="H93" s="23"/>
      <c r="I93" s="23">
        <v>9</v>
      </c>
      <c r="J93" s="23"/>
      <c r="K93" s="23">
        <v>2</v>
      </c>
      <c r="L93" s="23"/>
      <c r="M93" s="23">
        <v>2</v>
      </c>
      <c r="N93" s="23">
        <v>2</v>
      </c>
      <c r="O93" s="20" t="s">
        <v>199</v>
      </c>
      <c r="P93" s="20" t="s">
        <v>205</v>
      </c>
      <c r="Q93" s="20"/>
      <c r="R93" s="20"/>
      <c r="S93" s="20"/>
    </row>
    <row r="94" spans="1:19" s="9" customFormat="1" ht="31.5" x14ac:dyDescent="0.25">
      <c r="A94" s="7" t="s">
        <v>55</v>
      </c>
      <c r="B94" s="7"/>
      <c r="C94" s="7"/>
      <c r="D94" s="6" t="s">
        <v>120</v>
      </c>
      <c r="E94" s="8" t="s">
        <v>109</v>
      </c>
      <c r="F94" s="7" t="s">
        <v>109</v>
      </c>
      <c r="G94" s="7" t="s">
        <v>116</v>
      </c>
      <c r="H94" s="27"/>
      <c r="I94" s="27"/>
      <c r="J94" s="27"/>
      <c r="K94" s="27">
        <v>2</v>
      </c>
      <c r="L94" s="27">
        <v>2</v>
      </c>
      <c r="M94" s="7">
        <v>4</v>
      </c>
      <c r="N94" s="7"/>
      <c r="O94" s="7"/>
      <c r="P94" s="7"/>
      <c r="Q94" s="7"/>
      <c r="R94" s="7"/>
      <c r="S94" s="7"/>
    </row>
    <row r="95" spans="1:19" s="5" customFormat="1" ht="31.5" x14ac:dyDescent="0.25">
      <c r="A95" s="20"/>
      <c r="B95" s="20"/>
      <c r="C95" s="24" t="s">
        <v>280</v>
      </c>
      <c r="D95" s="53" t="s">
        <v>230</v>
      </c>
      <c r="E95" s="13" t="s">
        <v>104</v>
      </c>
      <c r="F95" s="13" t="s">
        <v>110</v>
      </c>
      <c r="G95" s="11" t="s">
        <v>117</v>
      </c>
      <c r="H95" s="14">
        <v>2</v>
      </c>
      <c r="I95" s="14"/>
      <c r="J95" s="14"/>
      <c r="K95" s="14">
        <v>2</v>
      </c>
      <c r="L95" s="14"/>
      <c r="M95" s="23">
        <v>2</v>
      </c>
      <c r="N95" s="23">
        <v>2</v>
      </c>
      <c r="O95" s="49" t="s">
        <v>238</v>
      </c>
      <c r="P95" s="49" t="s">
        <v>239</v>
      </c>
      <c r="Q95" s="20"/>
      <c r="R95" s="20"/>
      <c r="S95" s="20"/>
    </row>
    <row r="96" spans="1:19" s="5" customFormat="1" ht="31.5" x14ac:dyDescent="0.25">
      <c r="A96" s="20"/>
      <c r="B96" s="20"/>
      <c r="C96" s="24" t="s">
        <v>281</v>
      </c>
      <c r="D96" s="53" t="s">
        <v>231</v>
      </c>
      <c r="E96" s="13" t="s">
        <v>105</v>
      </c>
      <c r="F96" s="13" t="s">
        <v>111</v>
      </c>
      <c r="G96" s="11" t="s">
        <v>117</v>
      </c>
      <c r="H96" s="14">
        <v>2</v>
      </c>
      <c r="I96" s="14"/>
      <c r="J96" s="14"/>
      <c r="K96" s="14">
        <v>2</v>
      </c>
      <c r="L96" s="14"/>
      <c r="M96" s="23">
        <v>2</v>
      </c>
      <c r="N96" s="23">
        <v>2</v>
      </c>
      <c r="O96" s="49" t="s">
        <v>240</v>
      </c>
      <c r="P96" s="49" t="s">
        <v>241</v>
      </c>
      <c r="Q96" s="20"/>
      <c r="R96" s="20"/>
      <c r="S96" s="20"/>
    </row>
    <row r="97" spans="1:19" s="5" customFormat="1" x14ac:dyDescent="0.25">
      <c r="A97" s="20"/>
      <c r="B97" s="20"/>
      <c r="C97" s="24" t="s">
        <v>282</v>
      </c>
      <c r="D97" s="54" t="s">
        <v>232</v>
      </c>
      <c r="E97" s="13" t="s">
        <v>105</v>
      </c>
      <c r="F97" s="13" t="s">
        <v>111</v>
      </c>
      <c r="G97" s="11" t="s">
        <v>117</v>
      </c>
      <c r="H97" s="14">
        <v>2</v>
      </c>
      <c r="I97" s="14"/>
      <c r="J97" s="14"/>
      <c r="K97" s="14"/>
      <c r="L97" s="14">
        <v>2</v>
      </c>
      <c r="M97" s="23">
        <v>2</v>
      </c>
      <c r="N97" s="23">
        <v>3</v>
      </c>
      <c r="O97" s="49" t="s">
        <v>242</v>
      </c>
      <c r="P97" s="49" t="s">
        <v>243</v>
      </c>
      <c r="Q97" s="20"/>
      <c r="R97" s="20"/>
      <c r="S97" s="20"/>
    </row>
    <row r="98" spans="1:19" s="5" customFormat="1" x14ac:dyDescent="0.25">
      <c r="A98" s="20"/>
      <c r="B98" s="20"/>
      <c r="C98" s="24" t="s">
        <v>283</v>
      </c>
      <c r="D98" s="53" t="s">
        <v>233</v>
      </c>
      <c r="E98" s="13" t="s">
        <v>105</v>
      </c>
      <c r="F98" s="13" t="s">
        <v>111</v>
      </c>
      <c r="G98" s="11" t="s">
        <v>117</v>
      </c>
      <c r="H98" s="14">
        <v>2</v>
      </c>
      <c r="I98" s="14"/>
      <c r="J98" s="14"/>
      <c r="K98" s="14"/>
      <c r="L98" s="14">
        <v>2</v>
      </c>
      <c r="M98" s="23">
        <v>2</v>
      </c>
      <c r="N98" s="23">
        <v>3</v>
      </c>
      <c r="O98" s="49" t="s">
        <v>238</v>
      </c>
      <c r="P98" s="49" t="s">
        <v>239</v>
      </c>
      <c r="Q98" s="20"/>
      <c r="R98" s="20"/>
      <c r="S98" s="20"/>
    </row>
    <row r="99" spans="1:19" s="5" customFormat="1" ht="4.5" customHeight="1" thickBot="1" x14ac:dyDescent="0.3">
      <c r="A99" s="29"/>
      <c r="B99" s="30"/>
      <c r="C99" s="30"/>
      <c r="D99" s="29"/>
      <c r="E99" s="29"/>
      <c r="F99" s="31"/>
      <c r="G99" s="32"/>
      <c r="H99" s="30"/>
      <c r="I99" s="34"/>
      <c r="J99" s="34"/>
      <c r="K99" s="34"/>
      <c r="L99" s="34"/>
      <c r="M99" s="34"/>
      <c r="N99" s="33"/>
      <c r="O99" s="33"/>
      <c r="P99" s="33"/>
      <c r="Q99" s="33"/>
      <c r="R99" s="33"/>
      <c r="S99" s="33"/>
    </row>
    <row r="100" spans="1:19" ht="16.5" thickBot="1" x14ac:dyDescent="0.3">
      <c r="I100" s="40" t="s">
        <v>60</v>
      </c>
      <c r="J100" s="41">
        <v>30</v>
      </c>
      <c r="K100" s="41">
        <v>30</v>
      </c>
      <c r="L100" s="41">
        <v>26</v>
      </c>
      <c r="M100" s="26">
        <v>86</v>
      </c>
    </row>
    <row r="101" spans="1:19" x14ac:dyDescent="0.25">
      <c r="A101" s="58"/>
      <c r="B101" s="58"/>
      <c r="C101" s="58"/>
      <c r="D101" s="58"/>
      <c r="I101" s="38" t="s">
        <v>61</v>
      </c>
      <c r="J101" s="39">
        <f>SUM(J56:J99)</f>
        <v>30</v>
      </c>
      <c r="K101" s="39">
        <f>SUM(K56:K94)</f>
        <v>30</v>
      </c>
      <c r="L101" s="39">
        <f>SUM(L56:L94)</f>
        <v>26</v>
      </c>
    </row>
  </sheetData>
  <mergeCells count="36">
    <mergeCell ref="R54:R55"/>
    <mergeCell ref="S54:S55"/>
    <mergeCell ref="A101:D101"/>
    <mergeCell ref="C3:I3"/>
    <mergeCell ref="C53:I53"/>
    <mergeCell ref="J4:L4"/>
    <mergeCell ref="J54:L54"/>
    <mergeCell ref="H54:I54"/>
    <mergeCell ref="M54:M55"/>
    <mergeCell ref="N54:N55"/>
    <mergeCell ref="O54:O55"/>
    <mergeCell ref="P54:P55"/>
    <mergeCell ref="A54:A55"/>
    <mergeCell ref="B54:B55"/>
    <mergeCell ref="C54:C55"/>
    <mergeCell ref="D54:D55"/>
    <mergeCell ref="E54:E55"/>
    <mergeCell ref="F54:F55"/>
    <mergeCell ref="G54:G55"/>
    <mergeCell ref="Q4:Q5"/>
    <mergeCell ref="Q54:Q55"/>
    <mergeCell ref="R4:R5"/>
    <mergeCell ref="S4:S5"/>
    <mergeCell ref="A51:D51"/>
    <mergeCell ref="H4:I4"/>
    <mergeCell ref="M4:M5"/>
    <mergeCell ref="N4:N5"/>
    <mergeCell ref="O4:O5"/>
    <mergeCell ref="P4:P5"/>
    <mergeCell ref="A4:A5"/>
    <mergeCell ref="B4:B5"/>
    <mergeCell ref="C4:C5"/>
    <mergeCell ref="D4:D5"/>
    <mergeCell ref="E4:E5"/>
    <mergeCell ref="F4:F5"/>
    <mergeCell ref="G4:G5"/>
  </mergeCells>
  <pageMargins left="0.31496062992125984" right="0.31496062992125984" top="0.3543307086614173" bottom="0.3543307086614173" header="0.31496062992125984" footer="0.31496062992125984"/>
  <pageSetup paperSize="8" scale="61" orientation="landscape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200-000000000000}">
          <x14:formula1>
            <xm:f>Segédlap!$O$3:$O$5</xm:f>
          </x14:formula1>
          <xm:sqref>G6:G48 G56:G98</xm:sqref>
        </x14:dataValidation>
        <x14:dataValidation type="list" allowBlank="1" showInputMessage="1" showErrorMessage="1" xr:uid="{00000000-0002-0000-0200-000001000000}">
          <x14:formula1>
            <xm:f>Segédlap!$A$12:$A$19</xm:f>
          </x14:formula1>
          <xm:sqref>B53 B3</xm:sqref>
        </x14:dataValidation>
        <x14:dataValidation type="list" allowBlank="1" showInputMessage="1" showErrorMessage="1" xr:uid="{00000000-0002-0000-0200-000002000000}">
          <x14:formula1>
            <xm:f>Segédlap!$N$3:$N$9</xm:f>
          </x14:formula1>
          <xm:sqref>G49 G99 F6:F48 F56:F98</xm:sqref>
        </x14:dataValidation>
        <x14:dataValidation type="list" allowBlank="1" showInputMessage="1" showErrorMessage="1" xr:uid="{00000000-0002-0000-0200-000003000000}">
          <x14:formula1>
            <xm:f>Segédlap!$M$3:$M$8</xm:f>
          </x14:formula1>
          <xm:sqref>F49 F99 E6:E48 E56:E98</xm:sqref>
        </x14:dataValidation>
        <x14:dataValidation type="list" allowBlank="1" showInputMessage="1" showErrorMessage="1" xr:uid="{00000000-0002-0000-0200-000004000000}">
          <x14:formula1>
            <xm:f>'D:\Users\laszlokasik\Library\Containers\com.microsoft.Excel\Data\Documents\D:\Users\login\Documents\ASZTALKA Adri\KKK_2022\[KKK szerinti módosítás_sablon_2022_Laci_LA_csak új.xlsx]segédlap'!#REF!</xm:f>
          </x14:formula1>
          <xm:sqref>H49 H99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S102"/>
  <sheetViews>
    <sheetView workbookViewId="0"/>
  </sheetViews>
  <sheetFormatPr defaultRowHeight="15.75" x14ac:dyDescent="0.25"/>
  <cols>
    <col min="1" max="1" width="24.625" customWidth="1"/>
    <col min="2" max="2" width="27.625" customWidth="1"/>
    <col min="3" max="3" width="20.25" customWidth="1"/>
    <col min="4" max="4" width="18.375" customWidth="1"/>
    <col min="5" max="5" width="16.125" customWidth="1"/>
    <col min="8" max="8" width="10.25" customWidth="1"/>
    <col min="9" max="9" width="18" customWidth="1"/>
    <col min="10" max="12" width="5.75" customWidth="1"/>
  </cols>
  <sheetData>
    <row r="1" spans="1:19" ht="18.75" x14ac:dyDescent="0.3">
      <c r="A1" s="35" t="s">
        <v>121</v>
      </c>
      <c r="P1" s="42" t="s">
        <v>123</v>
      </c>
    </row>
    <row r="2" spans="1:19" ht="16.5" thickBot="1" x14ac:dyDescent="0.3">
      <c r="A2" s="36"/>
    </row>
    <row r="3" spans="1:19" ht="21.75" thickBot="1" x14ac:dyDescent="0.4">
      <c r="A3" s="15" t="s">
        <v>50</v>
      </c>
      <c r="B3" s="16" t="s">
        <v>97</v>
      </c>
      <c r="C3" s="60" t="str">
        <f>VLOOKUP($B$3,Segédlap!A:B,2,0)</f>
        <v>magyar nyelv és irodalom szakos tanár (tanítóknak)</v>
      </c>
      <c r="D3" s="60"/>
      <c r="E3" s="60"/>
      <c r="F3" s="60"/>
      <c r="G3" s="60"/>
      <c r="H3" s="60"/>
      <c r="I3" s="61"/>
    </row>
    <row r="4" spans="1:19" s="17" customFormat="1" ht="15.75" customHeight="1" x14ac:dyDescent="0.25">
      <c r="A4" s="56" t="s">
        <v>29</v>
      </c>
      <c r="B4" s="56" t="s">
        <v>30</v>
      </c>
      <c r="C4" s="56" t="s">
        <v>31</v>
      </c>
      <c r="D4" s="56" t="s">
        <v>32</v>
      </c>
      <c r="E4" s="56" t="s">
        <v>33</v>
      </c>
      <c r="F4" s="56" t="s">
        <v>34</v>
      </c>
      <c r="G4" s="56" t="s">
        <v>35</v>
      </c>
      <c r="H4" s="62" t="s">
        <v>36</v>
      </c>
      <c r="I4" s="63"/>
      <c r="J4" s="64" t="s">
        <v>37</v>
      </c>
      <c r="K4" s="65"/>
      <c r="L4" s="67"/>
      <c r="M4" s="56" t="s">
        <v>38</v>
      </c>
      <c r="N4" s="56" t="s">
        <v>119</v>
      </c>
      <c r="O4" s="56" t="s">
        <v>39</v>
      </c>
      <c r="P4" s="56" t="s">
        <v>40</v>
      </c>
      <c r="Q4" s="56" t="s">
        <v>41</v>
      </c>
      <c r="R4" s="56" t="s">
        <v>42</v>
      </c>
      <c r="S4" s="56" t="s">
        <v>43</v>
      </c>
    </row>
    <row r="5" spans="1:19" ht="66.75" customHeight="1" x14ac:dyDescent="0.25">
      <c r="A5" s="59"/>
      <c r="B5" s="59"/>
      <c r="C5" s="59"/>
      <c r="D5" s="59"/>
      <c r="E5" s="57"/>
      <c r="F5" s="57"/>
      <c r="G5" s="57"/>
      <c r="H5" s="18" t="s">
        <v>44</v>
      </c>
      <c r="I5" s="18" t="s">
        <v>45</v>
      </c>
      <c r="J5" s="19" t="s">
        <v>46</v>
      </c>
      <c r="K5" s="19" t="s">
        <v>27</v>
      </c>
      <c r="L5" s="19" t="s">
        <v>28</v>
      </c>
      <c r="M5" s="57"/>
      <c r="N5" s="57"/>
      <c r="O5" s="57"/>
      <c r="P5" s="57"/>
      <c r="Q5" s="57"/>
      <c r="R5" s="57"/>
      <c r="S5" s="57"/>
    </row>
    <row r="6" spans="1:19" s="9" customFormat="1" ht="31.5" x14ac:dyDescent="0.25">
      <c r="A6" s="7" t="s">
        <v>52</v>
      </c>
      <c r="B6" s="7"/>
      <c r="C6" s="7"/>
      <c r="D6" s="6" t="s">
        <v>54</v>
      </c>
      <c r="E6" s="8" t="s">
        <v>109</v>
      </c>
      <c r="F6" s="7" t="s">
        <v>109</v>
      </c>
      <c r="G6" s="7" t="s">
        <v>116</v>
      </c>
      <c r="H6" s="27"/>
      <c r="I6" s="28"/>
      <c r="J6" s="28"/>
      <c r="K6" s="27"/>
      <c r="L6" s="27"/>
      <c r="M6" s="7">
        <v>76</v>
      </c>
      <c r="N6" s="7"/>
      <c r="O6" s="7"/>
      <c r="P6" s="7"/>
      <c r="Q6" s="7"/>
      <c r="R6" s="7"/>
      <c r="S6" s="7"/>
    </row>
    <row r="7" spans="1:19" s="5" customFormat="1" x14ac:dyDescent="0.25">
      <c r="A7" s="20"/>
      <c r="B7" s="20" t="s">
        <v>312</v>
      </c>
      <c r="C7" s="20"/>
      <c r="D7" s="21"/>
      <c r="E7" s="22"/>
      <c r="F7" s="22"/>
      <c r="G7" s="20"/>
      <c r="H7" s="23"/>
      <c r="I7" s="23"/>
      <c r="J7" s="23"/>
      <c r="K7" s="23"/>
      <c r="L7" s="23"/>
      <c r="M7" s="23"/>
      <c r="N7" s="23"/>
      <c r="O7" s="20"/>
      <c r="P7" s="20"/>
      <c r="Q7" s="20"/>
      <c r="R7" s="20"/>
      <c r="S7" s="20"/>
    </row>
    <row r="8" spans="1:19" s="5" customFormat="1" ht="31.5" x14ac:dyDescent="0.25">
      <c r="A8" s="20" t="s">
        <v>193</v>
      </c>
      <c r="B8" s="24"/>
      <c r="C8" s="24" t="s">
        <v>313</v>
      </c>
      <c r="D8" s="43" t="s">
        <v>157</v>
      </c>
      <c r="E8" s="22" t="s">
        <v>104</v>
      </c>
      <c r="F8" s="22" t="s">
        <v>110</v>
      </c>
      <c r="G8" s="20" t="s">
        <v>116</v>
      </c>
      <c r="H8" s="23">
        <v>2</v>
      </c>
      <c r="I8" s="23"/>
      <c r="J8" s="46">
        <v>3</v>
      </c>
      <c r="K8" s="46"/>
      <c r="L8" s="46"/>
      <c r="M8" s="47">
        <v>3</v>
      </c>
      <c r="N8" s="23">
        <v>1</v>
      </c>
      <c r="O8" s="20" t="s">
        <v>197</v>
      </c>
      <c r="P8" s="20" t="s">
        <v>198</v>
      </c>
      <c r="Q8" s="20"/>
      <c r="R8" s="20"/>
      <c r="S8" s="20"/>
    </row>
    <row r="9" spans="1:19" s="5" customFormat="1" thickBot="1" x14ac:dyDescent="0.25">
      <c r="A9" s="24"/>
      <c r="B9" s="20"/>
      <c r="C9" s="24" t="s">
        <v>314</v>
      </c>
      <c r="D9" s="43" t="s">
        <v>158</v>
      </c>
      <c r="E9" s="22" t="s">
        <v>105</v>
      </c>
      <c r="F9" s="22" t="s">
        <v>111</v>
      </c>
      <c r="G9" s="20" t="s">
        <v>116</v>
      </c>
      <c r="H9" s="23">
        <v>2</v>
      </c>
      <c r="I9" s="23"/>
      <c r="J9" s="46">
        <v>2</v>
      </c>
      <c r="K9" s="46"/>
      <c r="L9" s="46"/>
      <c r="M9" s="48">
        <v>2</v>
      </c>
      <c r="N9" s="46">
        <v>1</v>
      </c>
      <c r="O9" s="20" t="s">
        <v>199</v>
      </c>
      <c r="P9" s="20" t="s">
        <v>200</v>
      </c>
      <c r="Q9" s="20"/>
      <c r="R9" s="20"/>
      <c r="S9" s="20"/>
    </row>
    <row r="10" spans="1:19" s="5" customFormat="1" ht="47.25" x14ac:dyDescent="0.25">
      <c r="A10" s="24" t="s">
        <v>194</v>
      </c>
      <c r="B10" s="20"/>
      <c r="C10" s="24" t="s">
        <v>315</v>
      </c>
      <c r="D10" s="50" t="s">
        <v>159</v>
      </c>
      <c r="E10" s="22" t="s">
        <v>105</v>
      </c>
      <c r="F10" s="22" t="s">
        <v>111</v>
      </c>
      <c r="G10" s="20" t="s">
        <v>116</v>
      </c>
      <c r="H10" s="23">
        <v>2</v>
      </c>
      <c r="I10" s="23"/>
      <c r="J10" s="46">
        <v>2</v>
      </c>
      <c r="K10" s="46"/>
      <c r="L10" s="46"/>
      <c r="M10" s="48">
        <v>2</v>
      </c>
      <c r="N10" s="46">
        <v>1</v>
      </c>
      <c r="O10" s="20" t="s">
        <v>199</v>
      </c>
      <c r="P10" s="20" t="s">
        <v>200</v>
      </c>
      <c r="Q10" s="20"/>
      <c r="R10" s="20"/>
      <c r="S10" s="20"/>
    </row>
    <row r="11" spans="1:19" s="5" customFormat="1" ht="31.5" x14ac:dyDescent="0.25">
      <c r="A11" s="24"/>
      <c r="B11" s="20"/>
      <c r="C11" s="24" t="s">
        <v>316</v>
      </c>
      <c r="D11" s="50" t="s">
        <v>160</v>
      </c>
      <c r="E11" s="22" t="s">
        <v>104</v>
      </c>
      <c r="F11" s="22" t="s">
        <v>110</v>
      </c>
      <c r="G11" s="20" t="s">
        <v>116</v>
      </c>
      <c r="H11" s="23">
        <v>2</v>
      </c>
      <c r="I11" s="23"/>
      <c r="J11" s="46"/>
      <c r="K11" s="46">
        <v>2</v>
      </c>
      <c r="L11" s="46"/>
      <c r="M11" s="48">
        <v>2</v>
      </c>
      <c r="N11" s="46">
        <v>2</v>
      </c>
      <c r="O11" s="20" t="s">
        <v>201</v>
      </c>
      <c r="P11" s="20" t="s">
        <v>202</v>
      </c>
      <c r="Q11" s="20"/>
      <c r="R11" s="20"/>
      <c r="S11" s="20"/>
    </row>
    <row r="12" spans="1:19" s="5" customFormat="1" ht="31.5" x14ac:dyDescent="0.25">
      <c r="A12" s="24"/>
      <c r="B12" s="20"/>
      <c r="C12" s="24" t="s">
        <v>317</v>
      </c>
      <c r="D12" s="50" t="s">
        <v>161</v>
      </c>
      <c r="E12" s="22" t="s">
        <v>105</v>
      </c>
      <c r="F12" s="22" t="s">
        <v>111</v>
      </c>
      <c r="G12" s="20" t="s">
        <v>116</v>
      </c>
      <c r="H12" s="23">
        <v>2</v>
      </c>
      <c r="I12" s="23"/>
      <c r="J12" s="46"/>
      <c r="K12" s="46">
        <v>2</v>
      </c>
      <c r="L12" s="46"/>
      <c r="M12" s="48">
        <v>2</v>
      </c>
      <c r="N12" s="46">
        <v>2</v>
      </c>
      <c r="O12" s="20" t="s">
        <v>201</v>
      </c>
      <c r="P12" s="20" t="s">
        <v>202</v>
      </c>
      <c r="Q12" s="20"/>
      <c r="R12" s="20"/>
      <c r="S12" s="20"/>
    </row>
    <row r="13" spans="1:19" s="5" customFormat="1" x14ac:dyDescent="0.25">
      <c r="A13" s="24"/>
      <c r="B13" s="20"/>
      <c r="C13" s="24" t="s">
        <v>318</v>
      </c>
      <c r="D13" s="50" t="s">
        <v>162</v>
      </c>
      <c r="E13" s="22" t="s">
        <v>104</v>
      </c>
      <c r="F13" s="22" t="s">
        <v>110</v>
      </c>
      <c r="G13" s="20" t="s">
        <v>116</v>
      </c>
      <c r="H13" s="23">
        <v>2</v>
      </c>
      <c r="I13" s="23"/>
      <c r="J13" s="46">
        <v>2</v>
      </c>
      <c r="K13" s="46"/>
      <c r="L13" s="46"/>
      <c r="M13" s="48">
        <v>2</v>
      </c>
      <c r="N13" s="46">
        <v>1</v>
      </c>
      <c r="O13" s="20" t="s">
        <v>201</v>
      </c>
      <c r="P13" s="20" t="s">
        <v>202</v>
      </c>
      <c r="Q13" s="20"/>
      <c r="R13" s="20"/>
      <c r="S13" s="20"/>
    </row>
    <row r="14" spans="1:19" s="5" customFormat="1" ht="31.5" x14ac:dyDescent="0.25">
      <c r="A14" s="24"/>
      <c r="B14" s="20"/>
      <c r="C14" s="24" t="s">
        <v>319</v>
      </c>
      <c r="D14" s="50" t="s">
        <v>163</v>
      </c>
      <c r="E14" s="22" t="s">
        <v>105</v>
      </c>
      <c r="F14" s="22" t="s">
        <v>111</v>
      </c>
      <c r="G14" s="20" t="s">
        <v>116</v>
      </c>
      <c r="H14" s="23">
        <v>2</v>
      </c>
      <c r="I14" s="23"/>
      <c r="J14" s="46">
        <v>3</v>
      </c>
      <c r="K14" s="46"/>
      <c r="L14" s="46"/>
      <c r="M14" s="48">
        <v>3</v>
      </c>
      <c r="N14" s="46">
        <v>1</v>
      </c>
      <c r="O14" s="20" t="s">
        <v>201</v>
      </c>
      <c r="P14" s="20" t="s">
        <v>202</v>
      </c>
      <c r="Q14" s="20"/>
      <c r="R14" s="20"/>
      <c r="S14" s="20"/>
    </row>
    <row r="15" spans="1:19" s="5" customFormat="1" x14ac:dyDescent="0.25">
      <c r="A15" s="24"/>
      <c r="B15" s="20"/>
      <c r="C15" s="24" t="s">
        <v>320</v>
      </c>
      <c r="D15" s="50" t="s">
        <v>164</v>
      </c>
      <c r="E15" s="22" t="s">
        <v>104</v>
      </c>
      <c r="F15" s="22" t="s">
        <v>110</v>
      </c>
      <c r="G15" s="20" t="s">
        <v>116</v>
      </c>
      <c r="H15" s="23">
        <v>2</v>
      </c>
      <c r="I15" s="23"/>
      <c r="J15" s="46"/>
      <c r="K15" s="46">
        <v>2</v>
      </c>
      <c r="L15" s="46"/>
      <c r="M15" s="48">
        <v>2</v>
      </c>
      <c r="N15" s="46">
        <v>2</v>
      </c>
      <c r="O15" s="20" t="s">
        <v>203</v>
      </c>
      <c r="P15" s="20" t="s">
        <v>204</v>
      </c>
      <c r="Q15" s="20"/>
      <c r="R15" s="20"/>
      <c r="S15" s="20"/>
    </row>
    <row r="16" spans="1:19" s="5" customFormat="1" x14ac:dyDescent="0.25">
      <c r="A16" s="24"/>
      <c r="B16" s="20"/>
      <c r="C16" s="24" t="s">
        <v>321</v>
      </c>
      <c r="D16" s="50" t="s">
        <v>165</v>
      </c>
      <c r="E16" s="22" t="s">
        <v>104</v>
      </c>
      <c r="F16" s="22" t="s">
        <v>110</v>
      </c>
      <c r="G16" s="20" t="s">
        <v>116</v>
      </c>
      <c r="H16" s="23">
        <v>2</v>
      </c>
      <c r="I16" s="23"/>
      <c r="J16" s="46"/>
      <c r="K16" s="46">
        <v>2</v>
      </c>
      <c r="L16" s="46"/>
      <c r="M16" s="48">
        <v>2</v>
      </c>
      <c r="N16" s="46">
        <v>2</v>
      </c>
      <c r="O16" s="20" t="s">
        <v>199</v>
      </c>
      <c r="P16" s="20" t="s">
        <v>205</v>
      </c>
      <c r="Q16" s="20"/>
      <c r="R16" s="20"/>
      <c r="S16" s="20"/>
    </row>
    <row r="17" spans="1:19" s="5" customFormat="1" ht="31.5" x14ac:dyDescent="0.25">
      <c r="A17" s="24"/>
      <c r="B17" s="20"/>
      <c r="C17" s="24" t="s">
        <v>322</v>
      </c>
      <c r="D17" s="50" t="s">
        <v>166</v>
      </c>
      <c r="E17" s="22" t="s">
        <v>105</v>
      </c>
      <c r="F17" s="22" t="s">
        <v>111</v>
      </c>
      <c r="G17" s="20" t="s">
        <v>116</v>
      </c>
      <c r="H17" s="23">
        <v>2</v>
      </c>
      <c r="I17" s="23"/>
      <c r="J17" s="46"/>
      <c r="K17" s="46">
        <v>2</v>
      </c>
      <c r="L17" s="46"/>
      <c r="M17" s="48">
        <v>2</v>
      </c>
      <c r="N17" s="46">
        <v>2</v>
      </c>
      <c r="O17" s="20" t="s">
        <v>199</v>
      </c>
      <c r="P17" s="20" t="s">
        <v>200</v>
      </c>
      <c r="Q17" s="20"/>
      <c r="R17" s="20"/>
      <c r="S17" s="20"/>
    </row>
    <row r="18" spans="1:19" s="5" customFormat="1" x14ac:dyDescent="0.25">
      <c r="A18" s="24"/>
      <c r="B18" s="20"/>
      <c r="C18" s="24" t="s">
        <v>323</v>
      </c>
      <c r="D18" s="50" t="s">
        <v>167</v>
      </c>
      <c r="E18" s="22" t="s">
        <v>104</v>
      </c>
      <c r="F18" s="22" t="s">
        <v>110</v>
      </c>
      <c r="G18" s="20" t="s">
        <v>116</v>
      </c>
      <c r="H18" s="23">
        <v>2</v>
      </c>
      <c r="I18" s="23"/>
      <c r="J18" s="46"/>
      <c r="K18" s="46">
        <v>3</v>
      </c>
      <c r="L18" s="46"/>
      <c r="M18" s="48">
        <v>3</v>
      </c>
      <c r="N18" s="46">
        <v>2</v>
      </c>
      <c r="O18" s="20" t="s">
        <v>206</v>
      </c>
      <c r="P18" s="20" t="s">
        <v>207</v>
      </c>
      <c r="Q18" s="20"/>
      <c r="R18" s="20"/>
      <c r="S18" s="20"/>
    </row>
    <row r="19" spans="1:19" s="5" customFormat="1" ht="31.5" x14ac:dyDescent="0.25">
      <c r="A19" s="24"/>
      <c r="B19" s="20"/>
      <c r="C19" s="24" t="s">
        <v>324</v>
      </c>
      <c r="D19" s="50" t="s">
        <v>168</v>
      </c>
      <c r="E19" s="22" t="s">
        <v>104</v>
      </c>
      <c r="F19" s="22" t="s">
        <v>110</v>
      </c>
      <c r="G19" s="20" t="s">
        <v>116</v>
      </c>
      <c r="H19" s="23">
        <v>2</v>
      </c>
      <c r="I19" s="23"/>
      <c r="J19" s="46"/>
      <c r="K19" s="46"/>
      <c r="L19" s="46">
        <v>3</v>
      </c>
      <c r="M19" s="48">
        <v>3</v>
      </c>
      <c r="N19" s="46">
        <v>3</v>
      </c>
      <c r="O19" s="20" t="s">
        <v>208</v>
      </c>
      <c r="P19" s="20" t="s">
        <v>209</v>
      </c>
      <c r="Q19" s="20"/>
      <c r="R19" s="20"/>
      <c r="S19" s="20"/>
    </row>
    <row r="20" spans="1:19" s="5" customFormat="1" ht="47.25" x14ac:dyDescent="0.25">
      <c r="A20" s="24"/>
      <c r="B20" s="20"/>
      <c r="C20" s="24" t="s">
        <v>325</v>
      </c>
      <c r="D20" s="51" t="s">
        <v>169</v>
      </c>
      <c r="E20" s="22" t="s">
        <v>105</v>
      </c>
      <c r="F20" s="22" t="s">
        <v>111</v>
      </c>
      <c r="G20" s="20" t="s">
        <v>116</v>
      </c>
      <c r="H20" s="23">
        <v>2</v>
      </c>
      <c r="I20" s="23"/>
      <c r="J20" s="46"/>
      <c r="K20" s="46"/>
      <c r="L20" s="46">
        <v>3</v>
      </c>
      <c r="M20" s="48">
        <v>3</v>
      </c>
      <c r="N20" s="46">
        <v>3</v>
      </c>
      <c r="O20" s="20" t="s">
        <v>208</v>
      </c>
      <c r="P20" s="20" t="s">
        <v>209</v>
      </c>
      <c r="Q20" s="20"/>
      <c r="R20" s="20"/>
      <c r="S20" s="20"/>
    </row>
    <row r="21" spans="1:19" s="5" customFormat="1" ht="63" x14ac:dyDescent="0.25">
      <c r="A21" s="24"/>
      <c r="B21" s="20"/>
      <c r="C21" s="24" t="s">
        <v>326</v>
      </c>
      <c r="D21" s="51" t="s">
        <v>170</v>
      </c>
      <c r="E21" s="22" t="s">
        <v>105</v>
      </c>
      <c r="F21" s="22" t="s">
        <v>111</v>
      </c>
      <c r="G21" s="20" t="s">
        <v>116</v>
      </c>
      <c r="H21" s="23">
        <v>2</v>
      </c>
      <c r="I21" s="23"/>
      <c r="J21" s="46"/>
      <c r="K21" s="46"/>
      <c r="L21" s="46">
        <v>2</v>
      </c>
      <c r="M21" s="48">
        <v>2</v>
      </c>
      <c r="N21" s="46">
        <v>3</v>
      </c>
      <c r="O21" s="20" t="s">
        <v>203</v>
      </c>
      <c r="P21" s="20" t="s">
        <v>204</v>
      </c>
      <c r="Q21" s="20"/>
      <c r="R21" s="20"/>
      <c r="S21" s="20"/>
    </row>
    <row r="22" spans="1:19" s="5" customFormat="1" ht="47.25" x14ac:dyDescent="0.25">
      <c r="A22" s="24"/>
      <c r="B22" s="20"/>
      <c r="C22" s="24" t="s">
        <v>327</v>
      </c>
      <c r="D22" s="51" t="s">
        <v>171</v>
      </c>
      <c r="E22" s="22" t="s">
        <v>105</v>
      </c>
      <c r="F22" s="22" t="s">
        <v>111</v>
      </c>
      <c r="G22" s="20" t="s">
        <v>116</v>
      </c>
      <c r="H22" s="23">
        <v>2</v>
      </c>
      <c r="I22" s="23"/>
      <c r="J22" s="46"/>
      <c r="K22" s="46"/>
      <c r="L22" s="46">
        <v>2</v>
      </c>
      <c r="M22" s="48">
        <v>2</v>
      </c>
      <c r="N22" s="46">
        <v>3</v>
      </c>
      <c r="O22" s="20" t="s">
        <v>208</v>
      </c>
      <c r="P22" s="20" t="s">
        <v>209</v>
      </c>
      <c r="Q22" s="20"/>
      <c r="R22" s="20"/>
      <c r="S22" s="20"/>
    </row>
    <row r="23" spans="1:19" s="5" customFormat="1" ht="30" x14ac:dyDescent="0.25">
      <c r="A23" s="24" t="s">
        <v>195</v>
      </c>
      <c r="B23" s="20"/>
      <c r="C23" s="24" t="s">
        <v>328</v>
      </c>
      <c r="D23" s="52" t="s">
        <v>172</v>
      </c>
      <c r="E23" s="22" t="s">
        <v>104</v>
      </c>
      <c r="F23" s="22" t="s">
        <v>110</v>
      </c>
      <c r="G23" s="20" t="s">
        <v>116</v>
      </c>
      <c r="H23" s="23">
        <v>2</v>
      </c>
      <c r="I23" s="23"/>
      <c r="J23" s="46">
        <v>3</v>
      </c>
      <c r="K23" s="46"/>
      <c r="L23" s="46"/>
      <c r="M23" s="49">
        <v>3</v>
      </c>
      <c r="N23" s="46">
        <v>1</v>
      </c>
      <c r="O23" s="20" t="s">
        <v>210</v>
      </c>
      <c r="P23" s="20" t="s">
        <v>211</v>
      </c>
      <c r="Q23" s="20"/>
      <c r="R23" s="20"/>
      <c r="S23" s="20"/>
    </row>
    <row r="24" spans="1:19" s="5" customFormat="1" ht="78.75" x14ac:dyDescent="0.25">
      <c r="A24" s="24"/>
      <c r="B24" s="20"/>
      <c r="C24" s="24" t="s">
        <v>329</v>
      </c>
      <c r="D24" s="44" t="s">
        <v>173</v>
      </c>
      <c r="E24" s="22" t="s">
        <v>105</v>
      </c>
      <c r="F24" s="22" t="s">
        <v>111</v>
      </c>
      <c r="G24" s="20" t="s">
        <v>116</v>
      </c>
      <c r="H24" s="23">
        <v>2</v>
      </c>
      <c r="I24" s="23"/>
      <c r="J24" s="46">
        <v>2</v>
      </c>
      <c r="K24" s="46"/>
      <c r="L24" s="46"/>
      <c r="M24" s="49">
        <v>2</v>
      </c>
      <c r="N24" s="46">
        <v>1</v>
      </c>
      <c r="O24" s="20" t="s">
        <v>212</v>
      </c>
      <c r="P24" s="20" t="s">
        <v>213</v>
      </c>
      <c r="Q24" s="20"/>
      <c r="R24" s="20"/>
      <c r="S24" s="20"/>
    </row>
    <row r="25" spans="1:19" s="5" customFormat="1" ht="31.5" x14ac:dyDescent="0.25">
      <c r="A25" s="24" t="s">
        <v>196</v>
      </c>
      <c r="B25" s="20"/>
      <c r="C25" s="24" t="s">
        <v>330</v>
      </c>
      <c r="D25" s="45" t="s">
        <v>174</v>
      </c>
      <c r="E25" s="22" t="s">
        <v>105</v>
      </c>
      <c r="F25" s="22" t="s">
        <v>111</v>
      </c>
      <c r="G25" s="20" t="s">
        <v>116</v>
      </c>
      <c r="H25" s="23">
        <v>2</v>
      </c>
      <c r="I25" s="23"/>
      <c r="J25" s="46"/>
      <c r="K25" s="46">
        <v>2</v>
      </c>
      <c r="L25" s="46"/>
      <c r="M25" s="49">
        <v>2</v>
      </c>
      <c r="N25" s="46">
        <v>2</v>
      </c>
      <c r="O25" s="20" t="s">
        <v>210</v>
      </c>
      <c r="P25" s="20" t="s">
        <v>211</v>
      </c>
      <c r="Q25" s="20"/>
      <c r="R25" s="20"/>
      <c r="S25" s="20"/>
    </row>
    <row r="26" spans="1:19" s="5" customFormat="1" ht="31.5" x14ac:dyDescent="0.25">
      <c r="A26" s="24"/>
      <c r="B26" s="20"/>
      <c r="C26" s="24" t="s">
        <v>331</v>
      </c>
      <c r="D26" s="45" t="s">
        <v>175</v>
      </c>
      <c r="E26" s="22" t="s">
        <v>104</v>
      </c>
      <c r="F26" s="22" t="s">
        <v>110</v>
      </c>
      <c r="G26" s="20" t="s">
        <v>116</v>
      </c>
      <c r="H26" s="23">
        <v>2</v>
      </c>
      <c r="I26" s="23"/>
      <c r="J26" s="46">
        <v>3</v>
      </c>
      <c r="K26" s="46"/>
      <c r="L26" s="46"/>
      <c r="M26" s="49">
        <v>3</v>
      </c>
      <c r="N26" s="46">
        <v>1</v>
      </c>
      <c r="O26" s="20" t="s">
        <v>214</v>
      </c>
      <c r="P26" s="20" t="s">
        <v>215</v>
      </c>
      <c r="Q26" s="20"/>
      <c r="R26" s="20"/>
      <c r="S26" s="20"/>
    </row>
    <row r="27" spans="1:19" s="5" customFormat="1" ht="31.5" x14ac:dyDescent="0.25">
      <c r="A27" s="20"/>
      <c r="B27" s="20"/>
      <c r="C27" s="24" t="s">
        <v>332</v>
      </c>
      <c r="D27" s="45" t="s">
        <v>176</v>
      </c>
      <c r="E27" s="22" t="s">
        <v>104</v>
      </c>
      <c r="F27" s="22" t="s">
        <v>110</v>
      </c>
      <c r="G27" s="20" t="s">
        <v>116</v>
      </c>
      <c r="H27" s="23">
        <v>2</v>
      </c>
      <c r="I27" s="23"/>
      <c r="J27" s="46"/>
      <c r="K27" s="46">
        <v>3</v>
      </c>
      <c r="L27" s="46"/>
      <c r="M27" s="49">
        <v>3</v>
      </c>
      <c r="N27" s="46">
        <v>2</v>
      </c>
      <c r="O27" s="20" t="s">
        <v>214</v>
      </c>
      <c r="P27" s="20" t="s">
        <v>216</v>
      </c>
      <c r="Q27" s="20"/>
      <c r="R27" s="20"/>
      <c r="S27" s="20"/>
    </row>
    <row r="28" spans="1:19" s="5" customFormat="1" ht="31.5" x14ac:dyDescent="0.25">
      <c r="A28" s="20"/>
      <c r="B28" s="20"/>
      <c r="C28" s="24" t="s">
        <v>333</v>
      </c>
      <c r="D28" s="45" t="s">
        <v>177</v>
      </c>
      <c r="E28" s="22" t="s">
        <v>105</v>
      </c>
      <c r="F28" s="22" t="s">
        <v>111</v>
      </c>
      <c r="G28" s="20" t="s">
        <v>116</v>
      </c>
      <c r="H28" s="23">
        <v>2</v>
      </c>
      <c r="I28" s="23"/>
      <c r="J28" s="46">
        <v>2</v>
      </c>
      <c r="K28" s="46"/>
      <c r="L28" s="46"/>
      <c r="M28" s="49">
        <v>2</v>
      </c>
      <c r="N28" s="46">
        <v>1</v>
      </c>
      <c r="O28" s="20" t="s">
        <v>214</v>
      </c>
      <c r="P28" s="20" t="s">
        <v>216</v>
      </c>
      <c r="Q28" s="20"/>
      <c r="R28" s="20"/>
      <c r="S28" s="20"/>
    </row>
    <row r="29" spans="1:19" s="5" customFormat="1" ht="31.5" x14ac:dyDescent="0.25">
      <c r="A29" s="20"/>
      <c r="B29" s="20"/>
      <c r="C29" s="24" t="s">
        <v>334</v>
      </c>
      <c r="D29" s="45" t="s">
        <v>178</v>
      </c>
      <c r="E29" s="22" t="s">
        <v>105</v>
      </c>
      <c r="F29" s="22" t="s">
        <v>111</v>
      </c>
      <c r="G29" s="20" t="s">
        <v>116</v>
      </c>
      <c r="H29" s="23">
        <v>2</v>
      </c>
      <c r="I29" s="23"/>
      <c r="J29" s="46"/>
      <c r="K29" s="46"/>
      <c r="L29" s="46">
        <v>2</v>
      </c>
      <c r="M29" s="20">
        <v>2</v>
      </c>
      <c r="N29" s="23">
        <v>3</v>
      </c>
      <c r="O29" s="20" t="s">
        <v>214</v>
      </c>
      <c r="P29" s="20" t="s">
        <v>216</v>
      </c>
      <c r="Q29" s="20"/>
      <c r="R29" s="20"/>
      <c r="S29" s="20"/>
    </row>
    <row r="30" spans="1:19" s="5" customFormat="1" ht="31.5" x14ac:dyDescent="0.25">
      <c r="A30" s="20"/>
      <c r="B30" s="20"/>
      <c r="C30" s="24" t="s">
        <v>335</v>
      </c>
      <c r="D30" s="45" t="s">
        <v>179</v>
      </c>
      <c r="E30" s="22" t="s">
        <v>104</v>
      </c>
      <c r="F30" s="22" t="s">
        <v>110</v>
      </c>
      <c r="G30" s="20" t="s">
        <v>116</v>
      </c>
      <c r="H30" s="23">
        <v>2</v>
      </c>
      <c r="I30" s="23"/>
      <c r="J30" s="46">
        <v>3</v>
      </c>
      <c r="K30" s="46"/>
      <c r="L30" s="46"/>
      <c r="M30" s="20">
        <v>3</v>
      </c>
      <c r="N30" s="23">
        <v>1</v>
      </c>
      <c r="O30" s="20" t="s">
        <v>212</v>
      </c>
      <c r="P30" s="20" t="s">
        <v>213</v>
      </c>
      <c r="Q30" s="20"/>
      <c r="R30" s="20"/>
      <c r="S30" s="20"/>
    </row>
    <row r="31" spans="1:19" s="5" customFormat="1" ht="47.25" x14ac:dyDescent="0.25">
      <c r="A31" s="20"/>
      <c r="B31" s="20"/>
      <c r="C31" s="24" t="s">
        <v>336</v>
      </c>
      <c r="D31" s="45" t="s">
        <v>180</v>
      </c>
      <c r="E31" s="22" t="s">
        <v>105</v>
      </c>
      <c r="F31" s="22" t="s">
        <v>111</v>
      </c>
      <c r="G31" s="20" t="s">
        <v>116</v>
      </c>
      <c r="H31" s="23">
        <v>2</v>
      </c>
      <c r="I31" s="23"/>
      <c r="J31" s="46"/>
      <c r="K31" s="46">
        <v>2</v>
      </c>
      <c r="L31" s="46"/>
      <c r="M31" s="20">
        <v>2</v>
      </c>
      <c r="N31" s="23">
        <v>2</v>
      </c>
      <c r="O31" s="20" t="s">
        <v>212</v>
      </c>
      <c r="P31" s="20" t="s">
        <v>213</v>
      </c>
      <c r="Q31" s="20"/>
      <c r="R31" s="20"/>
      <c r="S31" s="20"/>
    </row>
    <row r="32" spans="1:19" s="5" customFormat="1" ht="31.5" x14ac:dyDescent="0.25">
      <c r="A32" s="20"/>
      <c r="B32" s="20"/>
      <c r="C32" s="24" t="s">
        <v>337</v>
      </c>
      <c r="D32" s="45" t="s">
        <v>181</v>
      </c>
      <c r="E32" s="22" t="s">
        <v>104</v>
      </c>
      <c r="F32" s="22" t="s">
        <v>110</v>
      </c>
      <c r="G32" s="20" t="s">
        <v>116</v>
      </c>
      <c r="H32" s="23">
        <v>2</v>
      </c>
      <c r="I32" s="23"/>
      <c r="J32" s="46">
        <v>3</v>
      </c>
      <c r="K32" s="46"/>
      <c r="L32" s="46"/>
      <c r="M32" s="20">
        <v>3</v>
      </c>
      <c r="N32" s="23">
        <v>1</v>
      </c>
      <c r="O32" s="20" t="s">
        <v>217</v>
      </c>
      <c r="P32" s="20" t="s">
        <v>218</v>
      </c>
      <c r="Q32" s="20"/>
      <c r="R32" s="20"/>
      <c r="S32" s="20"/>
    </row>
    <row r="33" spans="1:19" s="5" customFormat="1" ht="47.25" x14ac:dyDescent="0.25">
      <c r="A33" s="20"/>
      <c r="B33" s="20"/>
      <c r="C33" s="24" t="s">
        <v>338</v>
      </c>
      <c r="D33" s="45" t="s">
        <v>182</v>
      </c>
      <c r="E33" s="22" t="s">
        <v>105</v>
      </c>
      <c r="F33" s="22" t="s">
        <v>111</v>
      </c>
      <c r="G33" s="20" t="s">
        <v>116</v>
      </c>
      <c r="H33" s="23">
        <v>2</v>
      </c>
      <c r="I33" s="23"/>
      <c r="J33" s="46"/>
      <c r="K33" s="46">
        <v>2</v>
      </c>
      <c r="L33" s="46"/>
      <c r="M33" s="20">
        <v>2</v>
      </c>
      <c r="N33" s="23">
        <v>2</v>
      </c>
      <c r="O33" s="20" t="s">
        <v>210</v>
      </c>
      <c r="P33" s="20" t="s">
        <v>211</v>
      </c>
      <c r="Q33" s="20"/>
      <c r="R33" s="20"/>
      <c r="S33" s="20"/>
    </row>
    <row r="34" spans="1:19" s="5" customFormat="1" ht="31.5" x14ac:dyDescent="0.25">
      <c r="A34" s="20"/>
      <c r="B34" s="20"/>
      <c r="C34" s="24" t="s">
        <v>339</v>
      </c>
      <c r="D34" s="45" t="s">
        <v>183</v>
      </c>
      <c r="E34" s="22" t="s">
        <v>104</v>
      </c>
      <c r="F34" s="22" t="s">
        <v>110</v>
      </c>
      <c r="G34" s="20" t="s">
        <v>116</v>
      </c>
      <c r="H34" s="23">
        <v>2</v>
      </c>
      <c r="I34" s="23"/>
      <c r="J34" s="46"/>
      <c r="K34" s="46"/>
      <c r="L34" s="46">
        <v>3</v>
      </c>
      <c r="M34" s="20">
        <v>3</v>
      </c>
      <c r="N34" s="23">
        <v>3</v>
      </c>
      <c r="O34" s="20" t="s">
        <v>219</v>
      </c>
      <c r="P34" s="20" t="s">
        <v>220</v>
      </c>
      <c r="Q34" s="20"/>
      <c r="R34" s="20"/>
      <c r="S34" s="20"/>
    </row>
    <row r="35" spans="1:19" s="5" customFormat="1" ht="47.25" x14ac:dyDescent="0.25">
      <c r="A35" s="20"/>
      <c r="B35" s="20"/>
      <c r="C35" s="24" t="s">
        <v>340</v>
      </c>
      <c r="D35" s="45" t="s">
        <v>184</v>
      </c>
      <c r="E35" s="22" t="s">
        <v>105</v>
      </c>
      <c r="F35" s="22" t="s">
        <v>111</v>
      </c>
      <c r="G35" s="20" t="s">
        <v>116</v>
      </c>
      <c r="H35" s="23">
        <v>2</v>
      </c>
      <c r="I35" s="23"/>
      <c r="J35" s="46"/>
      <c r="K35" s="46"/>
      <c r="L35" s="46">
        <v>2</v>
      </c>
      <c r="M35" s="20">
        <v>2</v>
      </c>
      <c r="N35" s="46">
        <v>3</v>
      </c>
      <c r="O35" s="20" t="s">
        <v>219</v>
      </c>
      <c r="P35" s="20" t="s">
        <v>220</v>
      </c>
      <c r="Q35" s="20"/>
      <c r="R35" s="20"/>
      <c r="S35" s="20"/>
    </row>
    <row r="36" spans="1:19" s="5" customFormat="1" ht="47.25" x14ac:dyDescent="0.25">
      <c r="A36" s="20"/>
      <c r="B36" s="20"/>
      <c r="C36" s="24" t="s">
        <v>341</v>
      </c>
      <c r="D36" s="45" t="s">
        <v>185</v>
      </c>
      <c r="E36" s="22" t="s">
        <v>105</v>
      </c>
      <c r="F36" s="22" t="s">
        <v>111</v>
      </c>
      <c r="G36" s="20" t="s">
        <v>116</v>
      </c>
      <c r="H36" s="23">
        <v>2</v>
      </c>
      <c r="I36" s="23"/>
      <c r="J36" s="46"/>
      <c r="K36" s="46"/>
      <c r="L36" s="46">
        <v>3</v>
      </c>
      <c r="M36" s="20">
        <v>3</v>
      </c>
      <c r="N36" s="46">
        <v>3</v>
      </c>
      <c r="O36" s="20" t="s">
        <v>221</v>
      </c>
      <c r="P36" s="20" t="s">
        <v>222</v>
      </c>
      <c r="Q36" s="20"/>
      <c r="R36" s="20"/>
      <c r="S36" s="20"/>
    </row>
    <row r="37" spans="1:19" s="5" customFormat="1" ht="31.5" x14ac:dyDescent="0.25">
      <c r="A37" s="20"/>
      <c r="B37" s="20"/>
      <c r="C37" s="24" t="s">
        <v>342</v>
      </c>
      <c r="D37" s="45" t="s">
        <v>186</v>
      </c>
      <c r="E37" s="22" t="s">
        <v>105</v>
      </c>
      <c r="F37" s="22" t="s">
        <v>111</v>
      </c>
      <c r="G37" s="20" t="s">
        <v>116</v>
      </c>
      <c r="H37" s="23">
        <v>2</v>
      </c>
      <c r="I37" s="23"/>
      <c r="J37" s="46"/>
      <c r="K37" s="46">
        <v>2</v>
      </c>
      <c r="L37" s="46"/>
      <c r="M37" s="20">
        <v>2</v>
      </c>
      <c r="N37" s="46">
        <v>2</v>
      </c>
      <c r="O37" s="20" t="s">
        <v>223</v>
      </c>
      <c r="P37" s="20" t="s">
        <v>224</v>
      </c>
      <c r="Q37" s="20"/>
      <c r="R37" s="20"/>
      <c r="S37" s="20"/>
    </row>
    <row r="38" spans="1:19" s="5" customFormat="1" ht="31.5" x14ac:dyDescent="0.25">
      <c r="A38" s="20"/>
      <c r="B38" s="20"/>
      <c r="C38" s="24" t="s">
        <v>343</v>
      </c>
      <c r="D38" s="45" t="s">
        <v>187</v>
      </c>
      <c r="E38" s="22" t="s">
        <v>105</v>
      </c>
      <c r="F38" s="22" t="s">
        <v>111</v>
      </c>
      <c r="G38" s="20" t="s">
        <v>116</v>
      </c>
      <c r="H38" s="23">
        <v>2</v>
      </c>
      <c r="I38" s="23"/>
      <c r="J38" s="46"/>
      <c r="K38" s="46"/>
      <c r="L38" s="46">
        <v>2</v>
      </c>
      <c r="M38" s="20">
        <v>2</v>
      </c>
      <c r="N38" s="46">
        <v>3</v>
      </c>
      <c r="O38" s="20" t="s">
        <v>225</v>
      </c>
      <c r="P38" s="20" t="s">
        <v>226</v>
      </c>
      <c r="Q38" s="20"/>
      <c r="R38" s="20"/>
      <c r="S38" s="20"/>
    </row>
    <row r="39" spans="1:19" s="5" customFormat="1" ht="47.25" x14ac:dyDescent="0.25">
      <c r="A39" s="20"/>
      <c r="B39" s="20"/>
      <c r="C39" s="24" t="s">
        <v>344</v>
      </c>
      <c r="D39" s="45" t="s">
        <v>188</v>
      </c>
      <c r="E39" s="22" t="s">
        <v>105</v>
      </c>
      <c r="F39" s="22" t="s">
        <v>111</v>
      </c>
      <c r="G39" s="20" t="s">
        <v>116</v>
      </c>
      <c r="H39" s="23">
        <v>2</v>
      </c>
      <c r="I39" s="23"/>
      <c r="J39" s="46"/>
      <c r="K39" s="46"/>
      <c r="L39" s="46">
        <v>2</v>
      </c>
      <c r="M39" s="20">
        <v>2</v>
      </c>
      <c r="N39" s="46">
        <v>3</v>
      </c>
      <c r="O39" s="20" t="s">
        <v>210</v>
      </c>
      <c r="P39" s="20" t="s">
        <v>211</v>
      </c>
      <c r="Q39" s="20"/>
      <c r="R39" s="20"/>
      <c r="S39" s="20"/>
    </row>
    <row r="40" spans="1:19" s="9" customFormat="1" x14ac:dyDescent="0.25">
      <c r="A40" s="7" t="s">
        <v>53</v>
      </c>
      <c r="B40" s="10"/>
      <c r="C40" s="7"/>
      <c r="D40" s="6" t="s">
        <v>1</v>
      </c>
      <c r="E40" s="8" t="s">
        <v>109</v>
      </c>
      <c r="F40" s="7" t="s">
        <v>109</v>
      </c>
      <c r="G40" s="7" t="s">
        <v>116</v>
      </c>
      <c r="H40" s="27"/>
      <c r="I40" s="27"/>
      <c r="J40" s="27"/>
      <c r="K40" s="27"/>
      <c r="L40" s="27"/>
      <c r="M40" s="7">
        <v>6</v>
      </c>
      <c r="N40" s="7"/>
      <c r="O40" s="7"/>
      <c r="P40" s="7"/>
      <c r="Q40" s="7"/>
      <c r="R40" s="7"/>
      <c r="S40" s="7"/>
    </row>
    <row r="41" spans="1:19" s="5" customFormat="1" ht="63" x14ac:dyDescent="0.25">
      <c r="A41" s="20"/>
      <c r="B41" s="20"/>
      <c r="C41" s="24" t="s">
        <v>345</v>
      </c>
      <c r="D41" s="21" t="s">
        <v>189</v>
      </c>
      <c r="E41" s="22" t="s">
        <v>104</v>
      </c>
      <c r="F41" s="22" t="s">
        <v>110</v>
      </c>
      <c r="G41" s="20" t="s">
        <v>116</v>
      </c>
      <c r="H41" s="23">
        <v>2</v>
      </c>
      <c r="I41" s="23"/>
      <c r="J41" s="23">
        <v>2</v>
      </c>
      <c r="K41" s="23"/>
      <c r="L41" s="23"/>
      <c r="M41" s="23">
        <v>2</v>
      </c>
      <c r="N41" s="23">
        <v>1</v>
      </c>
      <c r="O41" s="20" t="s">
        <v>199</v>
      </c>
      <c r="P41" s="20" t="s">
        <v>205</v>
      </c>
      <c r="Q41" s="20"/>
      <c r="R41" s="20"/>
      <c r="S41" s="20"/>
    </row>
    <row r="42" spans="1:19" s="5" customFormat="1" ht="31.5" x14ac:dyDescent="0.25">
      <c r="A42" s="20"/>
      <c r="B42" s="20"/>
      <c r="C42" s="24" t="s">
        <v>346</v>
      </c>
      <c r="D42" s="44" t="s">
        <v>190</v>
      </c>
      <c r="E42" s="22" t="s">
        <v>105</v>
      </c>
      <c r="F42" s="22" t="s">
        <v>111</v>
      </c>
      <c r="G42" s="20" t="s">
        <v>116</v>
      </c>
      <c r="H42" s="23">
        <v>2</v>
      </c>
      <c r="I42" s="23"/>
      <c r="J42" s="23"/>
      <c r="K42" s="23">
        <v>2</v>
      </c>
      <c r="L42" s="23"/>
      <c r="M42" s="23">
        <v>2</v>
      </c>
      <c r="N42" s="23">
        <v>2</v>
      </c>
      <c r="O42" s="49" t="s">
        <v>199</v>
      </c>
      <c r="P42" s="20" t="s">
        <v>205</v>
      </c>
      <c r="Q42" s="20"/>
      <c r="R42" s="20"/>
      <c r="S42" s="20"/>
    </row>
    <row r="43" spans="1:19" s="5" customFormat="1" ht="31.5" x14ac:dyDescent="0.25">
      <c r="A43" s="20"/>
      <c r="B43" s="20"/>
      <c r="C43" s="24" t="s">
        <v>347</v>
      </c>
      <c r="D43" s="44" t="s">
        <v>191</v>
      </c>
      <c r="E43" s="22" t="s">
        <v>105</v>
      </c>
      <c r="F43" s="22" t="s">
        <v>111</v>
      </c>
      <c r="G43" s="20" t="s">
        <v>116</v>
      </c>
      <c r="H43" s="23">
        <v>2</v>
      </c>
      <c r="I43" s="23"/>
      <c r="J43" s="23"/>
      <c r="K43" s="23">
        <v>2</v>
      </c>
      <c r="L43" s="23"/>
      <c r="M43" s="23">
        <v>2</v>
      </c>
      <c r="N43" s="23">
        <v>2</v>
      </c>
      <c r="O43" s="20" t="s">
        <v>199</v>
      </c>
      <c r="P43" s="20" t="s">
        <v>205</v>
      </c>
      <c r="Q43" s="20"/>
      <c r="R43" s="20"/>
      <c r="S43" s="20"/>
    </row>
    <row r="44" spans="1:19" s="9" customFormat="1" ht="31.5" x14ac:dyDescent="0.25">
      <c r="A44" s="7" t="s">
        <v>55</v>
      </c>
      <c r="B44" s="7"/>
      <c r="C44" s="7"/>
      <c r="D44" s="6" t="s">
        <v>120</v>
      </c>
      <c r="E44" s="8" t="s">
        <v>109</v>
      </c>
      <c r="F44" s="7" t="s">
        <v>109</v>
      </c>
      <c r="G44" s="7" t="s">
        <v>116</v>
      </c>
      <c r="H44" s="27"/>
      <c r="I44" s="27"/>
      <c r="J44" s="27"/>
      <c r="K44" s="27">
        <v>2</v>
      </c>
      <c r="L44" s="27">
        <v>2</v>
      </c>
      <c r="M44" s="7">
        <v>4</v>
      </c>
      <c r="N44" s="7"/>
      <c r="O44" s="7"/>
      <c r="P44" s="7"/>
      <c r="Q44" s="7"/>
      <c r="R44" s="7"/>
      <c r="S44" s="7"/>
    </row>
    <row r="45" spans="1:19" s="5" customFormat="1" ht="47.25" x14ac:dyDescent="0.25">
      <c r="A45" s="20"/>
      <c r="B45" s="20"/>
      <c r="C45" s="24" t="s">
        <v>348</v>
      </c>
      <c r="D45" s="53" t="s">
        <v>230</v>
      </c>
      <c r="E45" s="13" t="s">
        <v>104</v>
      </c>
      <c r="F45" s="13" t="s">
        <v>110</v>
      </c>
      <c r="G45" s="11" t="s">
        <v>117</v>
      </c>
      <c r="H45" s="14">
        <v>2</v>
      </c>
      <c r="I45" s="14"/>
      <c r="J45" s="14"/>
      <c r="K45" s="14">
        <v>2</v>
      </c>
      <c r="L45" s="14"/>
      <c r="M45" s="23">
        <v>2</v>
      </c>
      <c r="N45" s="23">
        <v>2</v>
      </c>
      <c r="O45" s="49" t="s">
        <v>238</v>
      </c>
      <c r="P45" s="49" t="s">
        <v>239</v>
      </c>
      <c r="Q45" s="20"/>
      <c r="R45" s="20"/>
      <c r="S45" s="20"/>
    </row>
    <row r="46" spans="1:19" s="5" customFormat="1" ht="31.5" x14ac:dyDescent="0.25">
      <c r="A46" s="20"/>
      <c r="B46" s="20"/>
      <c r="C46" s="24" t="s">
        <v>349</v>
      </c>
      <c r="D46" s="53" t="s">
        <v>231</v>
      </c>
      <c r="E46" s="13" t="s">
        <v>105</v>
      </c>
      <c r="F46" s="13" t="s">
        <v>111</v>
      </c>
      <c r="G46" s="11" t="s">
        <v>117</v>
      </c>
      <c r="H46" s="14">
        <v>2</v>
      </c>
      <c r="I46" s="14"/>
      <c r="J46" s="14"/>
      <c r="K46" s="14">
        <v>2</v>
      </c>
      <c r="L46" s="14"/>
      <c r="M46" s="23">
        <v>2</v>
      </c>
      <c r="N46" s="23">
        <v>2</v>
      </c>
      <c r="O46" s="49" t="s">
        <v>240</v>
      </c>
      <c r="P46" s="49" t="s">
        <v>241</v>
      </c>
      <c r="Q46" s="20"/>
      <c r="R46" s="20"/>
      <c r="S46" s="20"/>
    </row>
    <row r="47" spans="1:19" s="5" customFormat="1" x14ac:dyDescent="0.25">
      <c r="A47" s="20"/>
      <c r="B47" s="20"/>
      <c r="C47" s="24" t="s">
        <v>350</v>
      </c>
      <c r="D47" s="54" t="s">
        <v>232</v>
      </c>
      <c r="E47" s="13" t="s">
        <v>105</v>
      </c>
      <c r="F47" s="13" t="s">
        <v>111</v>
      </c>
      <c r="G47" s="11" t="s">
        <v>117</v>
      </c>
      <c r="H47" s="14">
        <v>2</v>
      </c>
      <c r="I47" s="14"/>
      <c r="J47" s="14"/>
      <c r="K47" s="14"/>
      <c r="L47" s="14">
        <v>2</v>
      </c>
      <c r="M47" s="23">
        <v>2</v>
      </c>
      <c r="N47" s="23">
        <v>3</v>
      </c>
      <c r="O47" s="49" t="s">
        <v>242</v>
      </c>
      <c r="P47" s="49" t="s">
        <v>243</v>
      </c>
      <c r="Q47" s="20"/>
      <c r="R47" s="20"/>
      <c r="S47" s="20"/>
    </row>
    <row r="48" spans="1:19" s="5" customFormat="1" x14ac:dyDescent="0.25">
      <c r="A48" s="20"/>
      <c r="B48" s="20"/>
      <c r="C48" s="24" t="s">
        <v>351</v>
      </c>
      <c r="D48" s="53" t="s">
        <v>233</v>
      </c>
      <c r="E48" s="13" t="s">
        <v>105</v>
      </c>
      <c r="F48" s="13" t="s">
        <v>111</v>
      </c>
      <c r="G48" s="11" t="s">
        <v>117</v>
      </c>
      <c r="H48" s="14">
        <v>2</v>
      </c>
      <c r="I48" s="14"/>
      <c r="J48" s="14"/>
      <c r="K48" s="14"/>
      <c r="L48" s="14">
        <v>2</v>
      </c>
      <c r="M48" s="23">
        <v>2</v>
      </c>
      <c r="N48" s="23">
        <v>3</v>
      </c>
      <c r="O48" s="49" t="s">
        <v>238</v>
      </c>
      <c r="P48" s="49" t="s">
        <v>239</v>
      </c>
      <c r="Q48" s="20"/>
      <c r="R48" s="20"/>
      <c r="S48" s="20"/>
    </row>
    <row r="49" spans="1:19" s="5" customFormat="1" ht="4.5" customHeight="1" thickBot="1" x14ac:dyDescent="0.3">
      <c r="A49" s="29"/>
      <c r="B49" s="30"/>
      <c r="C49" s="30"/>
      <c r="D49" s="30"/>
      <c r="E49" s="29"/>
      <c r="F49" s="31"/>
      <c r="G49" s="32"/>
      <c r="H49" s="30"/>
      <c r="I49" s="34"/>
      <c r="J49" s="34"/>
      <c r="K49" s="34"/>
      <c r="L49" s="34"/>
      <c r="M49" s="34"/>
      <c r="N49" s="33"/>
      <c r="O49" s="33"/>
      <c r="P49" s="33"/>
      <c r="Q49" s="33"/>
      <c r="R49" s="33"/>
      <c r="S49" s="33"/>
    </row>
    <row r="50" spans="1:19" ht="16.5" thickBot="1" x14ac:dyDescent="0.3">
      <c r="I50" s="40" t="s">
        <v>60</v>
      </c>
      <c r="J50" s="41">
        <v>30</v>
      </c>
      <c r="K50" s="41">
        <v>30</v>
      </c>
      <c r="L50" s="41">
        <v>26</v>
      </c>
      <c r="M50" s="26">
        <v>86</v>
      </c>
    </row>
    <row r="51" spans="1:19" x14ac:dyDescent="0.25">
      <c r="A51" s="58"/>
      <c r="B51" s="58"/>
      <c r="C51" s="58"/>
      <c r="D51" s="58"/>
      <c r="I51" s="38" t="s">
        <v>61</v>
      </c>
      <c r="J51" s="39">
        <f>SUM(J6:J44)</f>
        <v>30</v>
      </c>
      <c r="K51" s="39">
        <f>SUM(K6:K44)</f>
        <v>30</v>
      </c>
      <c r="L51" s="39">
        <f>SUM(L6:L44)</f>
        <v>26</v>
      </c>
    </row>
    <row r="52" spans="1:19" ht="16.5" thickBot="1" x14ac:dyDescent="0.3">
      <c r="E52" s="25"/>
      <c r="G52" s="25"/>
    </row>
    <row r="53" spans="1:19" ht="21.75" thickBot="1" x14ac:dyDescent="0.4">
      <c r="A53" s="15" t="s">
        <v>50</v>
      </c>
      <c r="B53" s="16" t="s">
        <v>95</v>
      </c>
      <c r="C53" s="60" t="str">
        <f>VLOOKUP($B$53,Segédlap!A:B,2,0)</f>
        <v>magyar nyelv és irodalom szakos tanár (tanítóknak)</v>
      </c>
      <c r="D53" s="60"/>
      <c r="E53" s="60"/>
      <c r="F53" s="60"/>
      <c r="G53" s="60"/>
      <c r="H53" s="60"/>
      <c r="I53" s="61"/>
    </row>
    <row r="54" spans="1:19" x14ac:dyDescent="0.25">
      <c r="A54" s="1" t="s">
        <v>59</v>
      </c>
      <c r="B54" s="37" t="s">
        <v>118</v>
      </c>
    </row>
    <row r="55" spans="1:19" s="17" customFormat="1" ht="15.75" customHeight="1" x14ac:dyDescent="0.25">
      <c r="A55" s="56" t="s">
        <v>29</v>
      </c>
      <c r="B55" s="56" t="s">
        <v>30</v>
      </c>
      <c r="C55" s="56" t="s">
        <v>31</v>
      </c>
      <c r="D55" s="56" t="s">
        <v>32</v>
      </c>
      <c r="E55" s="56" t="s">
        <v>33</v>
      </c>
      <c r="F55" s="56" t="s">
        <v>34</v>
      </c>
      <c r="G55" s="56" t="s">
        <v>35</v>
      </c>
      <c r="H55" s="62" t="s">
        <v>36</v>
      </c>
      <c r="I55" s="63"/>
      <c r="J55" s="64" t="s">
        <v>37</v>
      </c>
      <c r="K55" s="65"/>
      <c r="L55" s="67"/>
      <c r="M55" s="56" t="s">
        <v>38</v>
      </c>
      <c r="N55" s="56" t="s">
        <v>119</v>
      </c>
      <c r="O55" s="56" t="s">
        <v>39</v>
      </c>
      <c r="P55" s="56" t="s">
        <v>40</v>
      </c>
      <c r="Q55" s="56" t="s">
        <v>41</v>
      </c>
      <c r="R55" s="56" t="s">
        <v>42</v>
      </c>
      <c r="S55" s="56" t="s">
        <v>43</v>
      </c>
    </row>
    <row r="56" spans="1:19" ht="66.75" customHeight="1" x14ac:dyDescent="0.25">
      <c r="A56" s="59"/>
      <c r="B56" s="59"/>
      <c r="C56" s="59"/>
      <c r="D56" s="59"/>
      <c r="E56" s="57"/>
      <c r="F56" s="57"/>
      <c r="G56" s="57"/>
      <c r="H56" s="18" t="s">
        <v>44</v>
      </c>
      <c r="I56" s="18" t="s">
        <v>45</v>
      </c>
      <c r="J56" s="19" t="s">
        <v>46</v>
      </c>
      <c r="K56" s="19" t="s">
        <v>27</v>
      </c>
      <c r="L56" s="19" t="s">
        <v>28</v>
      </c>
      <c r="M56" s="57"/>
      <c r="N56" s="57"/>
      <c r="O56" s="57"/>
      <c r="P56" s="57"/>
      <c r="Q56" s="57"/>
      <c r="R56" s="57"/>
      <c r="S56" s="57"/>
    </row>
    <row r="57" spans="1:19" s="9" customFormat="1" ht="31.5" x14ac:dyDescent="0.25">
      <c r="A57" s="7" t="s">
        <v>52</v>
      </c>
      <c r="B57" s="7"/>
      <c r="C57" s="7"/>
      <c r="D57" s="6" t="s">
        <v>54</v>
      </c>
      <c r="E57" s="8" t="s">
        <v>109</v>
      </c>
      <c r="F57" s="7" t="s">
        <v>109</v>
      </c>
      <c r="G57" s="7" t="s">
        <v>116</v>
      </c>
      <c r="H57" s="27"/>
      <c r="I57" s="28"/>
      <c r="J57" s="28"/>
      <c r="K57" s="27"/>
      <c r="L57" s="27"/>
      <c r="M57" s="7">
        <v>76</v>
      </c>
      <c r="N57" s="7"/>
      <c r="O57" s="7"/>
      <c r="P57" s="7"/>
      <c r="Q57" s="7"/>
      <c r="R57" s="7"/>
      <c r="S57" s="7"/>
    </row>
    <row r="58" spans="1:19" s="5" customFormat="1" x14ac:dyDescent="0.25">
      <c r="A58" s="20"/>
      <c r="B58" s="20" t="s">
        <v>391</v>
      </c>
      <c r="C58" s="20"/>
      <c r="D58" s="21"/>
      <c r="E58" s="22"/>
      <c r="F58" s="22"/>
      <c r="G58" s="20"/>
      <c r="H58" s="23"/>
      <c r="I58" s="23"/>
      <c r="J58" s="23"/>
      <c r="K58" s="23"/>
      <c r="L58" s="23"/>
      <c r="M58" s="23"/>
      <c r="N58" s="23"/>
      <c r="O58" s="20"/>
      <c r="P58" s="20"/>
      <c r="Q58" s="20"/>
      <c r="R58" s="20"/>
      <c r="S58" s="20"/>
    </row>
    <row r="59" spans="1:19" s="5" customFormat="1" ht="31.5" x14ac:dyDescent="0.25">
      <c r="A59" s="24"/>
      <c r="B59" s="24"/>
      <c r="C59" s="24" t="s">
        <v>352</v>
      </c>
      <c r="D59" s="43" t="s">
        <v>157</v>
      </c>
      <c r="E59" s="22" t="s">
        <v>104</v>
      </c>
      <c r="F59" s="22" t="s">
        <v>110</v>
      </c>
      <c r="G59" s="20" t="s">
        <v>116</v>
      </c>
      <c r="H59" s="23"/>
      <c r="I59" s="23">
        <v>9</v>
      </c>
      <c r="J59" s="46">
        <v>3</v>
      </c>
      <c r="K59" s="46"/>
      <c r="L59" s="46"/>
      <c r="M59" s="47">
        <v>3</v>
      </c>
      <c r="N59" s="23">
        <v>1</v>
      </c>
      <c r="O59" s="20" t="s">
        <v>197</v>
      </c>
      <c r="P59" s="20" t="s">
        <v>198</v>
      </c>
      <c r="Q59" s="20"/>
      <c r="R59" s="20"/>
      <c r="S59" s="20"/>
    </row>
    <row r="60" spans="1:19" s="5" customFormat="1" ht="31.5" x14ac:dyDescent="0.25">
      <c r="A60" s="20"/>
      <c r="B60" s="20"/>
      <c r="C60" s="24" t="s">
        <v>353</v>
      </c>
      <c r="D60" s="43" t="s">
        <v>158</v>
      </c>
      <c r="E60" s="22" t="s">
        <v>105</v>
      </c>
      <c r="F60" s="22" t="s">
        <v>111</v>
      </c>
      <c r="G60" s="20" t="s">
        <v>116</v>
      </c>
      <c r="H60" s="23"/>
      <c r="I60" s="23">
        <v>9</v>
      </c>
      <c r="J60" s="46">
        <v>2</v>
      </c>
      <c r="K60" s="46"/>
      <c r="L60" s="46"/>
      <c r="M60" s="48">
        <v>2</v>
      </c>
      <c r="N60" s="46">
        <v>1</v>
      </c>
      <c r="O60" s="20" t="s">
        <v>199</v>
      </c>
      <c r="P60" s="20" t="s">
        <v>200</v>
      </c>
      <c r="Q60" s="20"/>
      <c r="R60" s="20"/>
      <c r="S60" s="20"/>
    </row>
    <row r="61" spans="1:19" s="5" customFormat="1" ht="47.25" x14ac:dyDescent="0.25">
      <c r="A61" s="20"/>
      <c r="B61" s="20"/>
      <c r="C61" s="24" t="s">
        <v>354</v>
      </c>
      <c r="D61" s="50" t="s">
        <v>159</v>
      </c>
      <c r="E61" s="22" t="s">
        <v>105</v>
      </c>
      <c r="F61" s="22" t="s">
        <v>111</v>
      </c>
      <c r="G61" s="20" t="s">
        <v>116</v>
      </c>
      <c r="H61" s="23"/>
      <c r="I61" s="23">
        <v>9</v>
      </c>
      <c r="J61" s="46">
        <v>2</v>
      </c>
      <c r="K61" s="46"/>
      <c r="L61" s="46"/>
      <c r="M61" s="48">
        <v>2</v>
      </c>
      <c r="N61" s="46">
        <v>1</v>
      </c>
      <c r="O61" s="20" t="s">
        <v>199</v>
      </c>
      <c r="P61" s="20" t="s">
        <v>200</v>
      </c>
      <c r="Q61" s="20"/>
      <c r="R61" s="20"/>
      <c r="S61" s="20"/>
    </row>
    <row r="62" spans="1:19" s="5" customFormat="1" ht="31.5" x14ac:dyDescent="0.25">
      <c r="A62" s="20"/>
      <c r="B62" s="20"/>
      <c r="C62" s="24" t="s">
        <v>355</v>
      </c>
      <c r="D62" s="50" t="s">
        <v>160</v>
      </c>
      <c r="E62" s="22" t="s">
        <v>104</v>
      </c>
      <c r="F62" s="22" t="s">
        <v>110</v>
      </c>
      <c r="G62" s="20" t="s">
        <v>116</v>
      </c>
      <c r="H62" s="23"/>
      <c r="I62" s="23">
        <v>9</v>
      </c>
      <c r="J62" s="46"/>
      <c r="K62" s="46">
        <v>2</v>
      </c>
      <c r="L62" s="46"/>
      <c r="M62" s="48">
        <v>2</v>
      </c>
      <c r="N62" s="46">
        <v>2</v>
      </c>
      <c r="O62" s="20" t="s">
        <v>201</v>
      </c>
      <c r="P62" s="20" t="s">
        <v>202</v>
      </c>
      <c r="Q62" s="20"/>
      <c r="R62" s="20"/>
      <c r="S62" s="20"/>
    </row>
    <row r="63" spans="1:19" s="5" customFormat="1" ht="31.5" x14ac:dyDescent="0.25">
      <c r="A63" s="20"/>
      <c r="B63" s="20"/>
      <c r="C63" s="24" t="s">
        <v>356</v>
      </c>
      <c r="D63" s="50" t="s">
        <v>161</v>
      </c>
      <c r="E63" s="22" t="s">
        <v>105</v>
      </c>
      <c r="F63" s="22" t="s">
        <v>111</v>
      </c>
      <c r="G63" s="20" t="s">
        <v>116</v>
      </c>
      <c r="H63" s="23"/>
      <c r="I63" s="23">
        <v>9</v>
      </c>
      <c r="J63" s="46"/>
      <c r="K63" s="46">
        <v>2</v>
      </c>
      <c r="L63" s="46"/>
      <c r="M63" s="48">
        <v>2</v>
      </c>
      <c r="N63" s="46">
        <v>2</v>
      </c>
      <c r="O63" s="20" t="s">
        <v>201</v>
      </c>
      <c r="P63" s="20" t="s">
        <v>202</v>
      </c>
      <c r="Q63" s="20"/>
      <c r="R63" s="20"/>
      <c r="S63" s="20"/>
    </row>
    <row r="64" spans="1:19" s="5" customFormat="1" x14ac:dyDescent="0.25">
      <c r="A64" s="20"/>
      <c r="B64" s="20"/>
      <c r="C64" s="24" t="s">
        <v>357</v>
      </c>
      <c r="D64" s="50" t="s">
        <v>162</v>
      </c>
      <c r="E64" s="22" t="s">
        <v>104</v>
      </c>
      <c r="F64" s="22" t="s">
        <v>110</v>
      </c>
      <c r="G64" s="20" t="s">
        <v>116</v>
      </c>
      <c r="H64" s="23"/>
      <c r="I64" s="23">
        <v>9</v>
      </c>
      <c r="J64" s="46">
        <v>2</v>
      </c>
      <c r="K64" s="46"/>
      <c r="L64" s="46"/>
      <c r="M64" s="48">
        <v>2</v>
      </c>
      <c r="N64" s="46">
        <v>1</v>
      </c>
      <c r="O64" s="20" t="s">
        <v>201</v>
      </c>
      <c r="P64" s="20" t="s">
        <v>202</v>
      </c>
      <c r="Q64" s="20"/>
      <c r="R64" s="20"/>
      <c r="S64" s="20"/>
    </row>
    <row r="65" spans="1:19" s="5" customFormat="1" ht="31.5" x14ac:dyDescent="0.25">
      <c r="A65" s="20"/>
      <c r="B65" s="20"/>
      <c r="C65" s="24" t="s">
        <v>358</v>
      </c>
      <c r="D65" s="50" t="s">
        <v>163</v>
      </c>
      <c r="E65" s="22" t="s">
        <v>105</v>
      </c>
      <c r="F65" s="22" t="s">
        <v>111</v>
      </c>
      <c r="G65" s="20" t="s">
        <v>116</v>
      </c>
      <c r="H65" s="23"/>
      <c r="I65" s="23">
        <v>9</v>
      </c>
      <c r="J65" s="46">
        <v>3</v>
      </c>
      <c r="K65" s="46"/>
      <c r="L65" s="46"/>
      <c r="M65" s="48">
        <v>3</v>
      </c>
      <c r="N65" s="46">
        <v>1</v>
      </c>
      <c r="O65" s="20" t="s">
        <v>201</v>
      </c>
      <c r="P65" s="20" t="s">
        <v>202</v>
      </c>
      <c r="Q65" s="20"/>
      <c r="R65" s="20"/>
      <c r="S65" s="20"/>
    </row>
    <row r="66" spans="1:19" s="5" customFormat="1" x14ac:dyDescent="0.25">
      <c r="A66" s="20"/>
      <c r="B66" s="20"/>
      <c r="C66" s="24" t="s">
        <v>359</v>
      </c>
      <c r="D66" s="50" t="s">
        <v>164</v>
      </c>
      <c r="E66" s="22" t="s">
        <v>104</v>
      </c>
      <c r="F66" s="22" t="s">
        <v>110</v>
      </c>
      <c r="G66" s="20" t="s">
        <v>116</v>
      </c>
      <c r="H66" s="23"/>
      <c r="I66" s="23">
        <v>9</v>
      </c>
      <c r="J66" s="46"/>
      <c r="K66" s="46">
        <v>2</v>
      </c>
      <c r="L66" s="46"/>
      <c r="M66" s="48">
        <v>2</v>
      </c>
      <c r="N66" s="46">
        <v>2</v>
      </c>
      <c r="O66" s="20" t="s">
        <v>203</v>
      </c>
      <c r="P66" s="20" t="s">
        <v>204</v>
      </c>
      <c r="Q66" s="20"/>
      <c r="R66" s="20"/>
      <c r="S66" s="20"/>
    </row>
    <row r="67" spans="1:19" s="5" customFormat="1" x14ac:dyDescent="0.25">
      <c r="A67" s="20"/>
      <c r="B67" s="20"/>
      <c r="C67" s="24" t="s">
        <v>360</v>
      </c>
      <c r="D67" s="50" t="s">
        <v>165</v>
      </c>
      <c r="E67" s="22" t="s">
        <v>104</v>
      </c>
      <c r="F67" s="22" t="s">
        <v>110</v>
      </c>
      <c r="G67" s="20" t="s">
        <v>116</v>
      </c>
      <c r="H67" s="23"/>
      <c r="I67" s="23">
        <v>9</v>
      </c>
      <c r="J67" s="46"/>
      <c r="K67" s="46">
        <v>2</v>
      </c>
      <c r="L67" s="46"/>
      <c r="M67" s="48">
        <v>2</v>
      </c>
      <c r="N67" s="46">
        <v>2</v>
      </c>
      <c r="O67" s="20" t="s">
        <v>199</v>
      </c>
      <c r="P67" s="20" t="s">
        <v>205</v>
      </c>
      <c r="Q67" s="20"/>
      <c r="R67" s="20"/>
      <c r="S67" s="20"/>
    </row>
    <row r="68" spans="1:19" s="5" customFormat="1" ht="31.5" x14ac:dyDescent="0.25">
      <c r="A68" s="20"/>
      <c r="B68" s="20"/>
      <c r="C68" s="24" t="s">
        <v>361</v>
      </c>
      <c r="D68" s="50" t="s">
        <v>166</v>
      </c>
      <c r="E68" s="22" t="s">
        <v>105</v>
      </c>
      <c r="F68" s="22" t="s">
        <v>111</v>
      </c>
      <c r="G68" s="20" t="s">
        <v>116</v>
      </c>
      <c r="H68" s="23"/>
      <c r="I68" s="23">
        <v>9</v>
      </c>
      <c r="J68" s="46"/>
      <c r="K68" s="46">
        <v>2</v>
      </c>
      <c r="L68" s="46"/>
      <c r="M68" s="48">
        <v>2</v>
      </c>
      <c r="N68" s="46">
        <v>2</v>
      </c>
      <c r="O68" s="20" t="s">
        <v>199</v>
      </c>
      <c r="P68" s="20" t="s">
        <v>200</v>
      </c>
      <c r="Q68" s="20"/>
      <c r="R68" s="20"/>
      <c r="S68" s="20"/>
    </row>
    <row r="69" spans="1:19" s="5" customFormat="1" x14ac:dyDescent="0.25">
      <c r="A69" s="20"/>
      <c r="B69" s="20"/>
      <c r="C69" s="24" t="s">
        <v>362</v>
      </c>
      <c r="D69" s="50" t="s">
        <v>167</v>
      </c>
      <c r="E69" s="22" t="s">
        <v>104</v>
      </c>
      <c r="F69" s="22" t="s">
        <v>110</v>
      </c>
      <c r="G69" s="20" t="s">
        <v>116</v>
      </c>
      <c r="H69" s="23"/>
      <c r="I69" s="23">
        <v>9</v>
      </c>
      <c r="J69" s="46"/>
      <c r="K69" s="46">
        <v>3</v>
      </c>
      <c r="L69" s="46"/>
      <c r="M69" s="48">
        <v>3</v>
      </c>
      <c r="N69" s="46">
        <v>2</v>
      </c>
      <c r="O69" s="20" t="s">
        <v>206</v>
      </c>
      <c r="P69" s="20" t="s">
        <v>207</v>
      </c>
      <c r="Q69" s="20"/>
      <c r="R69" s="20"/>
      <c r="S69" s="20"/>
    </row>
    <row r="70" spans="1:19" s="5" customFormat="1" ht="31.5" x14ac:dyDescent="0.25">
      <c r="A70" s="20"/>
      <c r="B70" s="20"/>
      <c r="C70" s="24" t="s">
        <v>363</v>
      </c>
      <c r="D70" s="50" t="s">
        <v>168</v>
      </c>
      <c r="E70" s="22" t="s">
        <v>104</v>
      </c>
      <c r="F70" s="22" t="s">
        <v>110</v>
      </c>
      <c r="G70" s="20" t="s">
        <v>116</v>
      </c>
      <c r="H70" s="23"/>
      <c r="I70" s="23">
        <v>9</v>
      </c>
      <c r="J70" s="46"/>
      <c r="K70" s="46"/>
      <c r="L70" s="46">
        <v>3</v>
      </c>
      <c r="M70" s="48">
        <v>3</v>
      </c>
      <c r="N70" s="46">
        <v>3</v>
      </c>
      <c r="O70" s="20" t="s">
        <v>208</v>
      </c>
      <c r="P70" s="20" t="s">
        <v>209</v>
      </c>
      <c r="Q70" s="20"/>
      <c r="R70" s="20"/>
      <c r="S70" s="20"/>
    </row>
    <row r="71" spans="1:19" s="5" customFormat="1" ht="47.25" x14ac:dyDescent="0.25">
      <c r="A71" s="20"/>
      <c r="B71" s="20"/>
      <c r="C71" s="24" t="s">
        <v>364</v>
      </c>
      <c r="D71" s="51" t="s">
        <v>169</v>
      </c>
      <c r="E71" s="22" t="s">
        <v>105</v>
      </c>
      <c r="F71" s="22" t="s">
        <v>111</v>
      </c>
      <c r="G71" s="20" t="s">
        <v>116</v>
      </c>
      <c r="H71" s="23"/>
      <c r="I71" s="23">
        <v>9</v>
      </c>
      <c r="J71" s="46"/>
      <c r="K71" s="46"/>
      <c r="L71" s="46">
        <v>3</v>
      </c>
      <c r="M71" s="48">
        <v>3</v>
      </c>
      <c r="N71" s="46">
        <v>3</v>
      </c>
      <c r="O71" s="20" t="s">
        <v>208</v>
      </c>
      <c r="P71" s="20" t="s">
        <v>209</v>
      </c>
      <c r="Q71" s="20"/>
      <c r="R71" s="20"/>
      <c r="S71" s="20"/>
    </row>
    <row r="72" spans="1:19" s="5" customFormat="1" ht="63" x14ac:dyDescent="0.25">
      <c r="A72" s="20"/>
      <c r="B72" s="20"/>
      <c r="C72" s="24" t="s">
        <v>365</v>
      </c>
      <c r="D72" s="51" t="s">
        <v>170</v>
      </c>
      <c r="E72" s="22" t="s">
        <v>105</v>
      </c>
      <c r="F72" s="22" t="s">
        <v>111</v>
      </c>
      <c r="G72" s="20" t="s">
        <v>116</v>
      </c>
      <c r="H72" s="23"/>
      <c r="I72" s="23">
        <v>9</v>
      </c>
      <c r="J72" s="46"/>
      <c r="K72" s="46"/>
      <c r="L72" s="46">
        <v>2</v>
      </c>
      <c r="M72" s="48">
        <v>2</v>
      </c>
      <c r="N72" s="46">
        <v>3</v>
      </c>
      <c r="O72" s="20" t="s">
        <v>203</v>
      </c>
      <c r="P72" s="20" t="s">
        <v>204</v>
      </c>
      <c r="Q72" s="20"/>
      <c r="R72" s="20"/>
      <c r="S72" s="20"/>
    </row>
    <row r="73" spans="1:19" s="5" customFormat="1" ht="47.25" x14ac:dyDescent="0.25">
      <c r="A73" s="20"/>
      <c r="B73" s="20"/>
      <c r="C73" s="24" t="s">
        <v>366</v>
      </c>
      <c r="D73" s="51" t="s">
        <v>171</v>
      </c>
      <c r="E73" s="22" t="s">
        <v>105</v>
      </c>
      <c r="F73" s="22" t="s">
        <v>111</v>
      </c>
      <c r="G73" s="20" t="s">
        <v>116</v>
      </c>
      <c r="H73" s="23"/>
      <c r="I73" s="23">
        <v>9</v>
      </c>
      <c r="J73" s="46"/>
      <c r="K73" s="46"/>
      <c r="L73" s="46">
        <v>2</v>
      </c>
      <c r="M73" s="48">
        <v>2</v>
      </c>
      <c r="N73" s="46">
        <v>3</v>
      </c>
      <c r="O73" s="20" t="s">
        <v>208</v>
      </c>
      <c r="P73" s="20" t="s">
        <v>209</v>
      </c>
      <c r="Q73" s="20"/>
      <c r="R73" s="20"/>
      <c r="S73" s="20"/>
    </row>
    <row r="74" spans="1:19" s="5" customFormat="1" ht="30" x14ac:dyDescent="0.25">
      <c r="A74" s="20"/>
      <c r="B74" s="20"/>
      <c r="C74" s="24" t="s">
        <v>367</v>
      </c>
      <c r="D74" s="52" t="s">
        <v>172</v>
      </c>
      <c r="E74" s="22" t="s">
        <v>104</v>
      </c>
      <c r="F74" s="22" t="s">
        <v>110</v>
      </c>
      <c r="G74" s="20" t="s">
        <v>116</v>
      </c>
      <c r="H74" s="23"/>
      <c r="I74" s="23">
        <v>9</v>
      </c>
      <c r="J74" s="46">
        <v>3</v>
      </c>
      <c r="K74" s="46"/>
      <c r="L74" s="46"/>
      <c r="M74" s="49">
        <v>3</v>
      </c>
      <c r="N74" s="46">
        <v>1</v>
      </c>
      <c r="O74" s="20" t="s">
        <v>210</v>
      </c>
      <c r="P74" s="20" t="s">
        <v>211</v>
      </c>
      <c r="Q74" s="20"/>
      <c r="R74" s="20"/>
      <c r="S74" s="20"/>
    </row>
    <row r="75" spans="1:19" s="5" customFormat="1" ht="78.75" x14ac:dyDescent="0.25">
      <c r="A75" s="20"/>
      <c r="B75" s="20"/>
      <c r="C75" s="24" t="s">
        <v>368</v>
      </c>
      <c r="D75" s="44" t="s">
        <v>173</v>
      </c>
      <c r="E75" s="22" t="s">
        <v>105</v>
      </c>
      <c r="F75" s="22" t="s">
        <v>111</v>
      </c>
      <c r="G75" s="20" t="s">
        <v>116</v>
      </c>
      <c r="H75" s="23"/>
      <c r="I75" s="23">
        <v>9</v>
      </c>
      <c r="J75" s="46">
        <v>2</v>
      </c>
      <c r="K75" s="46"/>
      <c r="L75" s="46"/>
      <c r="M75" s="49">
        <v>2</v>
      </c>
      <c r="N75" s="46">
        <v>1</v>
      </c>
      <c r="O75" s="20" t="s">
        <v>212</v>
      </c>
      <c r="P75" s="20" t="s">
        <v>213</v>
      </c>
      <c r="Q75" s="20"/>
      <c r="R75" s="20"/>
      <c r="S75" s="20"/>
    </row>
    <row r="76" spans="1:19" s="5" customFormat="1" ht="31.5" x14ac:dyDescent="0.25">
      <c r="A76" s="20"/>
      <c r="B76" s="20"/>
      <c r="C76" s="24" t="s">
        <v>369</v>
      </c>
      <c r="D76" s="45" t="s">
        <v>174</v>
      </c>
      <c r="E76" s="22" t="s">
        <v>105</v>
      </c>
      <c r="F76" s="22" t="s">
        <v>111</v>
      </c>
      <c r="G76" s="20" t="s">
        <v>116</v>
      </c>
      <c r="H76" s="23"/>
      <c r="I76" s="23">
        <v>9</v>
      </c>
      <c r="J76" s="46"/>
      <c r="K76" s="46">
        <v>2</v>
      </c>
      <c r="L76" s="46"/>
      <c r="M76" s="49">
        <v>2</v>
      </c>
      <c r="N76" s="46">
        <v>2</v>
      </c>
      <c r="O76" s="20" t="s">
        <v>210</v>
      </c>
      <c r="P76" s="20" t="s">
        <v>211</v>
      </c>
      <c r="Q76" s="20"/>
      <c r="R76" s="20"/>
      <c r="S76" s="20"/>
    </row>
    <row r="77" spans="1:19" s="5" customFormat="1" ht="31.5" x14ac:dyDescent="0.25">
      <c r="A77" s="20"/>
      <c r="B77" s="20"/>
      <c r="C77" s="24" t="s">
        <v>370</v>
      </c>
      <c r="D77" s="45" t="s">
        <v>175</v>
      </c>
      <c r="E77" s="22" t="s">
        <v>104</v>
      </c>
      <c r="F77" s="22" t="s">
        <v>110</v>
      </c>
      <c r="G77" s="20" t="s">
        <v>116</v>
      </c>
      <c r="H77" s="23"/>
      <c r="I77" s="23">
        <v>9</v>
      </c>
      <c r="J77" s="46">
        <v>3</v>
      </c>
      <c r="K77" s="46"/>
      <c r="L77" s="46"/>
      <c r="M77" s="49">
        <v>3</v>
      </c>
      <c r="N77" s="46">
        <v>1</v>
      </c>
      <c r="O77" s="20" t="s">
        <v>214</v>
      </c>
      <c r="P77" s="20" t="s">
        <v>215</v>
      </c>
      <c r="Q77" s="20"/>
      <c r="R77" s="20"/>
      <c r="S77" s="20"/>
    </row>
    <row r="78" spans="1:19" s="5" customFormat="1" ht="31.5" x14ac:dyDescent="0.25">
      <c r="A78" s="20"/>
      <c r="B78" s="20"/>
      <c r="C78" s="24" t="s">
        <v>371</v>
      </c>
      <c r="D78" s="45" t="s">
        <v>176</v>
      </c>
      <c r="E78" s="22" t="s">
        <v>104</v>
      </c>
      <c r="F78" s="22" t="s">
        <v>110</v>
      </c>
      <c r="G78" s="20" t="s">
        <v>116</v>
      </c>
      <c r="H78" s="23"/>
      <c r="I78" s="23">
        <v>9</v>
      </c>
      <c r="J78" s="46"/>
      <c r="K78" s="46">
        <v>3</v>
      </c>
      <c r="L78" s="46"/>
      <c r="M78" s="49">
        <v>3</v>
      </c>
      <c r="N78" s="46">
        <v>2</v>
      </c>
      <c r="O78" s="20" t="s">
        <v>214</v>
      </c>
      <c r="P78" s="20" t="s">
        <v>216</v>
      </c>
      <c r="Q78" s="20"/>
      <c r="R78" s="20"/>
      <c r="S78" s="20"/>
    </row>
    <row r="79" spans="1:19" s="5" customFormat="1" ht="31.5" x14ac:dyDescent="0.25">
      <c r="A79" s="20"/>
      <c r="B79" s="20"/>
      <c r="C79" s="24" t="s">
        <v>372</v>
      </c>
      <c r="D79" s="45" t="s">
        <v>177</v>
      </c>
      <c r="E79" s="22" t="s">
        <v>105</v>
      </c>
      <c r="F79" s="22" t="s">
        <v>111</v>
      </c>
      <c r="G79" s="20" t="s">
        <v>116</v>
      </c>
      <c r="H79" s="23"/>
      <c r="I79" s="23">
        <v>9</v>
      </c>
      <c r="J79" s="46">
        <v>2</v>
      </c>
      <c r="K79" s="46"/>
      <c r="L79" s="46"/>
      <c r="M79" s="49">
        <v>2</v>
      </c>
      <c r="N79" s="46">
        <v>1</v>
      </c>
      <c r="O79" s="20" t="s">
        <v>214</v>
      </c>
      <c r="P79" s="20" t="s">
        <v>216</v>
      </c>
      <c r="Q79" s="20"/>
      <c r="R79" s="20"/>
      <c r="S79" s="20"/>
    </row>
    <row r="80" spans="1:19" s="5" customFormat="1" ht="31.5" x14ac:dyDescent="0.25">
      <c r="A80" s="20"/>
      <c r="B80" s="20"/>
      <c r="C80" s="24" t="s">
        <v>373</v>
      </c>
      <c r="D80" s="45" t="s">
        <v>178</v>
      </c>
      <c r="E80" s="22" t="s">
        <v>105</v>
      </c>
      <c r="F80" s="22" t="s">
        <v>111</v>
      </c>
      <c r="G80" s="20" t="s">
        <v>116</v>
      </c>
      <c r="H80" s="23"/>
      <c r="I80" s="23">
        <v>9</v>
      </c>
      <c r="J80" s="46"/>
      <c r="K80" s="46"/>
      <c r="L80" s="46">
        <v>2</v>
      </c>
      <c r="M80" s="20">
        <v>2</v>
      </c>
      <c r="N80" s="23">
        <v>3</v>
      </c>
      <c r="O80" s="20" t="s">
        <v>214</v>
      </c>
      <c r="P80" s="20" t="s">
        <v>216</v>
      </c>
      <c r="Q80" s="20"/>
      <c r="R80" s="20"/>
      <c r="S80" s="20"/>
    </row>
    <row r="81" spans="1:19" s="5" customFormat="1" ht="31.5" x14ac:dyDescent="0.25">
      <c r="A81" s="20"/>
      <c r="B81" s="20"/>
      <c r="C81" s="24" t="s">
        <v>374</v>
      </c>
      <c r="D81" s="45" t="s">
        <v>179</v>
      </c>
      <c r="E81" s="22" t="s">
        <v>104</v>
      </c>
      <c r="F81" s="22" t="s">
        <v>110</v>
      </c>
      <c r="G81" s="20" t="s">
        <v>116</v>
      </c>
      <c r="H81" s="23"/>
      <c r="I81" s="23">
        <v>9</v>
      </c>
      <c r="J81" s="46">
        <v>3</v>
      </c>
      <c r="K81" s="46"/>
      <c r="L81" s="46"/>
      <c r="M81" s="20">
        <v>3</v>
      </c>
      <c r="N81" s="23">
        <v>1</v>
      </c>
      <c r="O81" s="20" t="s">
        <v>212</v>
      </c>
      <c r="P81" s="20" t="s">
        <v>213</v>
      </c>
      <c r="Q81" s="20"/>
      <c r="R81" s="20"/>
      <c r="S81" s="20"/>
    </row>
    <row r="82" spans="1:19" s="5" customFormat="1" ht="47.25" x14ac:dyDescent="0.25">
      <c r="A82" s="20"/>
      <c r="B82" s="20"/>
      <c r="C82" s="24" t="s">
        <v>375</v>
      </c>
      <c r="D82" s="45" t="s">
        <v>180</v>
      </c>
      <c r="E82" s="22" t="s">
        <v>105</v>
      </c>
      <c r="F82" s="22" t="s">
        <v>111</v>
      </c>
      <c r="G82" s="20" t="s">
        <v>116</v>
      </c>
      <c r="H82" s="23"/>
      <c r="I82" s="23">
        <v>9</v>
      </c>
      <c r="J82" s="46"/>
      <c r="K82" s="46">
        <v>2</v>
      </c>
      <c r="L82" s="46"/>
      <c r="M82" s="20">
        <v>2</v>
      </c>
      <c r="N82" s="23">
        <v>2</v>
      </c>
      <c r="O82" s="20" t="s">
        <v>212</v>
      </c>
      <c r="P82" s="20" t="s">
        <v>213</v>
      </c>
      <c r="Q82" s="20"/>
      <c r="R82" s="20"/>
      <c r="S82" s="20"/>
    </row>
    <row r="83" spans="1:19" s="5" customFormat="1" ht="31.5" x14ac:dyDescent="0.25">
      <c r="A83" s="20"/>
      <c r="B83" s="20"/>
      <c r="C83" s="24" t="s">
        <v>376</v>
      </c>
      <c r="D83" s="45" t="s">
        <v>181</v>
      </c>
      <c r="E83" s="22" t="s">
        <v>104</v>
      </c>
      <c r="F83" s="22" t="s">
        <v>110</v>
      </c>
      <c r="G83" s="20" t="s">
        <v>116</v>
      </c>
      <c r="H83" s="23"/>
      <c r="I83" s="23">
        <v>9</v>
      </c>
      <c r="J83" s="46">
        <v>3</v>
      </c>
      <c r="K83" s="46"/>
      <c r="L83" s="46"/>
      <c r="M83" s="20">
        <v>3</v>
      </c>
      <c r="N83" s="23">
        <v>1</v>
      </c>
      <c r="O83" s="20" t="s">
        <v>217</v>
      </c>
      <c r="P83" s="20" t="s">
        <v>218</v>
      </c>
      <c r="Q83" s="20"/>
      <c r="R83" s="20"/>
      <c r="S83" s="20"/>
    </row>
    <row r="84" spans="1:19" s="5" customFormat="1" ht="47.25" x14ac:dyDescent="0.25">
      <c r="A84" s="20"/>
      <c r="B84" s="20"/>
      <c r="C84" s="24" t="s">
        <v>377</v>
      </c>
      <c r="D84" s="45" t="s">
        <v>182</v>
      </c>
      <c r="E84" s="22" t="s">
        <v>105</v>
      </c>
      <c r="F84" s="22" t="s">
        <v>111</v>
      </c>
      <c r="G84" s="20" t="s">
        <v>116</v>
      </c>
      <c r="H84" s="23"/>
      <c r="I84" s="23">
        <v>9</v>
      </c>
      <c r="J84" s="46"/>
      <c r="K84" s="46">
        <v>2</v>
      </c>
      <c r="L84" s="46"/>
      <c r="M84" s="20">
        <v>2</v>
      </c>
      <c r="N84" s="23">
        <v>2</v>
      </c>
      <c r="O84" s="20" t="s">
        <v>210</v>
      </c>
      <c r="P84" s="20" t="s">
        <v>211</v>
      </c>
      <c r="Q84" s="20"/>
      <c r="R84" s="20"/>
      <c r="S84" s="20"/>
    </row>
    <row r="85" spans="1:19" s="5" customFormat="1" ht="31.5" x14ac:dyDescent="0.25">
      <c r="A85" s="20"/>
      <c r="B85" s="20"/>
      <c r="C85" s="24" t="s">
        <v>378</v>
      </c>
      <c r="D85" s="45" t="s">
        <v>183</v>
      </c>
      <c r="E85" s="22" t="s">
        <v>104</v>
      </c>
      <c r="F85" s="22" t="s">
        <v>110</v>
      </c>
      <c r="G85" s="20" t="s">
        <v>116</v>
      </c>
      <c r="H85" s="23"/>
      <c r="I85" s="23">
        <v>9</v>
      </c>
      <c r="J85" s="46"/>
      <c r="K85" s="46"/>
      <c r="L85" s="46">
        <v>3</v>
      </c>
      <c r="M85" s="20">
        <v>3</v>
      </c>
      <c r="N85" s="23">
        <v>3</v>
      </c>
      <c r="O85" s="20" t="s">
        <v>219</v>
      </c>
      <c r="P85" s="20" t="s">
        <v>220</v>
      </c>
      <c r="Q85" s="20"/>
      <c r="R85" s="20"/>
      <c r="S85" s="20"/>
    </row>
    <row r="86" spans="1:19" s="5" customFormat="1" ht="47.25" x14ac:dyDescent="0.25">
      <c r="A86" s="20"/>
      <c r="B86" s="20"/>
      <c r="C86" s="24" t="s">
        <v>379</v>
      </c>
      <c r="D86" s="45" t="s">
        <v>184</v>
      </c>
      <c r="E86" s="22" t="s">
        <v>105</v>
      </c>
      <c r="F86" s="22" t="s">
        <v>111</v>
      </c>
      <c r="G86" s="20" t="s">
        <v>116</v>
      </c>
      <c r="H86" s="23"/>
      <c r="I86" s="23">
        <v>9</v>
      </c>
      <c r="J86" s="46"/>
      <c r="K86" s="46"/>
      <c r="L86" s="46">
        <v>2</v>
      </c>
      <c r="M86" s="20">
        <v>2</v>
      </c>
      <c r="N86" s="46">
        <v>3</v>
      </c>
      <c r="O86" s="20" t="s">
        <v>219</v>
      </c>
      <c r="P86" s="20" t="s">
        <v>220</v>
      </c>
      <c r="Q86" s="20"/>
      <c r="R86" s="20"/>
      <c r="S86" s="20"/>
    </row>
    <row r="87" spans="1:19" s="5" customFormat="1" ht="47.25" x14ac:dyDescent="0.25">
      <c r="A87" s="20"/>
      <c r="B87" s="20"/>
      <c r="C87" s="24" t="s">
        <v>380</v>
      </c>
      <c r="D87" s="45" t="s">
        <v>185</v>
      </c>
      <c r="E87" s="22" t="s">
        <v>105</v>
      </c>
      <c r="F87" s="22" t="s">
        <v>111</v>
      </c>
      <c r="G87" s="20" t="s">
        <v>116</v>
      </c>
      <c r="H87" s="23"/>
      <c r="I87" s="23">
        <v>9</v>
      </c>
      <c r="J87" s="46"/>
      <c r="K87" s="46"/>
      <c r="L87" s="46">
        <v>3</v>
      </c>
      <c r="M87" s="20">
        <v>3</v>
      </c>
      <c r="N87" s="46">
        <v>3</v>
      </c>
      <c r="O87" s="20" t="s">
        <v>221</v>
      </c>
      <c r="P87" s="20" t="s">
        <v>222</v>
      </c>
      <c r="Q87" s="20"/>
      <c r="R87" s="20"/>
      <c r="S87" s="20"/>
    </row>
    <row r="88" spans="1:19" s="5" customFormat="1" ht="31.5" x14ac:dyDescent="0.25">
      <c r="A88" s="20"/>
      <c r="B88" s="20"/>
      <c r="C88" s="24" t="s">
        <v>381</v>
      </c>
      <c r="D88" s="45" t="s">
        <v>186</v>
      </c>
      <c r="E88" s="22" t="s">
        <v>105</v>
      </c>
      <c r="F88" s="22" t="s">
        <v>111</v>
      </c>
      <c r="G88" s="20" t="s">
        <v>116</v>
      </c>
      <c r="H88" s="23"/>
      <c r="I88" s="23">
        <v>9</v>
      </c>
      <c r="J88" s="46"/>
      <c r="K88" s="46">
        <v>2</v>
      </c>
      <c r="L88" s="46"/>
      <c r="M88" s="20">
        <v>2</v>
      </c>
      <c r="N88" s="46">
        <v>2</v>
      </c>
      <c r="O88" s="20" t="s">
        <v>223</v>
      </c>
      <c r="P88" s="20" t="s">
        <v>224</v>
      </c>
      <c r="Q88" s="20"/>
      <c r="R88" s="20"/>
      <c r="S88" s="20"/>
    </row>
    <row r="89" spans="1:19" s="5" customFormat="1" ht="31.5" x14ac:dyDescent="0.25">
      <c r="A89" s="20"/>
      <c r="B89" s="20"/>
      <c r="C89" s="24" t="s">
        <v>382</v>
      </c>
      <c r="D89" s="45" t="s">
        <v>187</v>
      </c>
      <c r="E89" s="22" t="s">
        <v>105</v>
      </c>
      <c r="F89" s="22" t="s">
        <v>111</v>
      </c>
      <c r="G89" s="20" t="s">
        <v>116</v>
      </c>
      <c r="H89" s="23"/>
      <c r="I89" s="23">
        <v>9</v>
      </c>
      <c r="J89" s="46"/>
      <c r="K89" s="46"/>
      <c r="L89" s="46">
        <v>2</v>
      </c>
      <c r="M89" s="20">
        <v>2</v>
      </c>
      <c r="N89" s="46">
        <v>3</v>
      </c>
      <c r="O89" s="20" t="s">
        <v>225</v>
      </c>
      <c r="P89" s="20" t="s">
        <v>226</v>
      </c>
      <c r="Q89" s="20"/>
      <c r="R89" s="20"/>
      <c r="S89" s="20"/>
    </row>
    <row r="90" spans="1:19" s="5" customFormat="1" ht="47.25" x14ac:dyDescent="0.25">
      <c r="A90" s="20"/>
      <c r="B90" s="20"/>
      <c r="C90" s="24" t="s">
        <v>383</v>
      </c>
      <c r="D90" s="45" t="s">
        <v>188</v>
      </c>
      <c r="E90" s="22" t="s">
        <v>105</v>
      </c>
      <c r="F90" s="22" t="s">
        <v>111</v>
      </c>
      <c r="G90" s="20" t="s">
        <v>116</v>
      </c>
      <c r="H90" s="23"/>
      <c r="I90" s="23">
        <v>9</v>
      </c>
      <c r="J90" s="46"/>
      <c r="K90" s="46"/>
      <c r="L90" s="46">
        <v>2</v>
      </c>
      <c r="M90" s="20">
        <v>2</v>
      </c>
      <c r="N90" s="46">
        <v>3</v>
      </c>
      <c r="O90" s="20" t="s">
        <v>210</v>
      </c>
      <c r="P90" s="20" t="s">
        <v>211</v>
      </c>
      <c r="Q90" s="20"/>
      <c r="R90" s="20"/>
      <c r="S90" s="20"/>
    </row>
    <row r="91" spans="1:19" s="9" customFormat="1" x14ac:dyDescent="0.25">
      <c r="A91" s="7" t="s">
        <v>53</v>
      </c>
      <c r="B91" s="10"/>
      <c r="C91" s="7"/>
      <c r="D91" s="6" t="s">
        <v>1</v>
      </c>
      <c r="E91" s="8" t="s">
        <v>109</v>
      </c>
      <c r="F91" s="7" t="s">
        <v>109</v>
      </c>
      <c r="G91" s="7" t="s">
        <v>116</v>
      </c>
      <c r="H91" s="27"/>
      <c r="I91" s="27"/>
      <c r="J91" s="27"/>
      <c r="K91" s="27"/>
      <c r="L91" s="27"/>
      <c r="M91" s="7">
        <v>6</v>
      </c>
      <c r="N91" s="7"/>
      <c r="O91" s="7"/>
      <c r="P91" s="7"/>
      <c r="Q91" s="7"/>
      <c r="R91" s="7"/>
      <c r="S91" s="7"/>
    </row>
    <row r="92" spans="1:19" s="5" customFormat="1" ht="63" x14ac:dyDescent="0.25">
      <c r="A92" s="20"/>
      <c r="B92" s="20"/>
      <c r="C92" s="24" t="s">
        <v>384</v>
      </c>
      <c r="D92" s="21" t="s">
        <v>189</v>
      </c>
      <c r="E92" s="22" t="s">
        <v>104</v>
      </c>
      <c r="F92" s="22" t="s">
        <v>110</v>
      </c>
      <c r="G92" s="20" t="s">
        <v>116</v>
      </c>
      <c r="H92" s="23"/>
      <c r="I92" s="23">
        <v>9</v>
      </c>
      <c r="J92" s="23">
        <v>2</v>
      </c>
      <c r="K92" s="23"/>
      <c r="L92" s="23"/>
      <c r="M92" s="23">
        <v>2</v>
      </c>
      <c r="N92" s="23">
        <v>1</v>
      </c>
      <c r="O92" s="20" t="s">
        <v>199</v>
      </c>
      <c r="P92" s="20" t="s">
        <v>205</v>
      </c>
      <c r="Q92" s="20"/>
      <c r="R92" s="20"/>
      <c r="S92" s="20"/>
    </row>
    <row r="93" spans="1:19" s="5" customFormat="1" ht="31.5" x14ac:dyDescent="0.25">
      <c r="A93" s="20"/>
      <c r="B93" s="20"/>
      <c r="C93" s="24" t="s">
        <v>385</v>
      </c>
      <c r="D93" s="44" t="s">
        <v>190</v>
      </c>
      <c r="E93" s="22" t="s">
        <v>105</v>
      </c>
      <c r="F93" s="22" t="s">
        <v>111</v>
      </c>
      <c r="G93" s="20" t="s">
        <v>116</v>
      </c>
      <c r="H93" s="23"/>
      <c r="I93" s="23">
        <v>9</v>
      </c>
      <c r="J93" s="23"/>
      <c r="K93" s="23">
        <v>2</v>
      </c>
      <c r="L93" s="23"/>
      <c r="M93" s="23">
        <v>2</v>
      </c>
      <c r="N93" s="23">
        <v>2</v>
      </c>
      <c r="O93" s="49" t="s">
        <v>199</v>
      </c>
      <c r="P93" s="20" t="s">
        <v>205</v>
      </c>
      <c r="Q93" s="20"/>
      <c r="R93" s="20"/>
      <c r="S93" s="20"/>
    </row>
    <row r="94" spans="1:19" s="5" customFormat="1" ht="31.5" x14ac:dyDescent="0.25">
      <c r="A94" s="20"/>
      <c r="B94" s="20"/>
      <c r="C94" s="24" t="s">
        <v>386</v>
      </c>
      <c r="D94" s="44" t="s">
        <v>191</v>
      </c>
      <c r="E94" s="22" t="s">
        <v>105</v>
      </c>
      <c r="F94" s="22" t="s">
        <v>111</v>
      </c>
      <c r="G94" s="20" t="s">
        <v>116</v>
      </c>
      <c r="H94" s="23"/>
      <c r="I94" s="23">
        <v>9</v>
      </c>
      <c r="J94" s="23"/>
      <c r="K94" s="23">
        <v>2</v>
      </c>
      <c r="L94" s="23"/>
      <c r="M94" s="23">
        <v>2</v>
      </c>
      <c r="N94" s="23">
        <v>2</v>
      </c>
      <c r="O94" s="20" t="s">
        <v>199</v>
      </c>
      <c r="P94" s="20" t="s">
        <v>205</v>
      </c>
      <c r="Q94" s="20"/>
      <c r="R94" s="20"/>
      <c r="S94" s="20"/>
    </row>
    <row r="95" spans="1:19" s="5" customFormat="1" ht="31.5" x14ac:dyDescent="0.25">
      <c r="A95" s="7" t="s">
        <v>55</v>
      </c>
      <c r="B95" s="7"/>
      <c r="C95" s="7"/>
      <c r="D95" s="6" t="s">
        <v>120</v>
      </c>
      <c r="E95" s="8" t="s">
        <v>109</v>
      </c>
      <c r="F95" s="7" t="s">
        <v>109</v>
      </c>
      <c r="G95" s="7" t="s">
        <v>116</v>
      </c>
      <c r="H95" s="27"/>
      <c r="I95" s="27"/>
      <c r="J95" s="27"/>
      <c r="K95" s="27">
        <v>2</v>
      </c>
      <c r="L95" s="27">
        <v>2</v>
      </c>
      <c r="M95" s="7">
        <v>4</v>
      </c>
      <c r="N95" s="7"/>
      <c r="O95" s="7"/>
      <c r="P95" s="7"/>
      <c r="Q95" s="7"/>
      <c r="R95" s="7"/>
      <c r="S95" s="7"/>
    </row>
    <row r="96" spans="1:19" s="9" customFormat="1" ht="47.25" x14ac:dyDescent="0.25">
      <c r="A96" s="20"/>
      <c r="B96" s="20"/>
      <c r="C96" s="24" t="s">
        <v>387</v>
      </c>
      <c r="D96" s="53" t="s">
        <v>230</v>
      </c>
      <c r="E96" s="13" t="s">
        <v>104</v>
      </c>
      <c r="F96" s="13" t="s">
        <v>110</v>
      </c>
      <c r="G96" s="11" t="s">
        <v>117</v>
      </c>
      <c r="H96" s="14"/>
      <c r="I96" s="14">
        <v>9</v>
      </c>
      <c r="J96" s="14"/>
      <c r="K96" s="14">
        <v>2</v>
      </c>
      <c r="L96" s="14"/>
      <c r="M96" s="23">
        <v>2</v>
      </c>
      <c r="N96" s="23">
        <v>2</v>
      </c>
      <c r="O96" s="49" t="s">
        <v>238</v>
      </c>
      <c r="P96" s="49" t="s">
        <v>239</v>
      </c>
      <c r="Q96" s="20"/>
      <c r="R96" s="20"/>
      <c r="S96" s="20"/>
    </row>
    <row r="97" spans="1:19" s="5" customFormat="1" ht="31.5" x14ac:dyDescent="0.25">
      <c r="A97" s="20"/>
      <c r="B97" s="20"/>
      <c r="C97" s="24" t="s">
        <v>388</v>
      </c>
      <c r="D97" s="53" t="s">
        <v>231</v>
      </c>
      <c r="E97" s="13" t="s">
        <v>105</v>
      </c>
      <c r="F97" s="13" t="s">
        <v>111</v>
      </c>
      <c r="G97" s="11" t="s">
        <v>117</v>
      </c>
      <c r="H97" s="14"/>
      <c r="I97" s="14">
        <v>9</v>
      </c>
      <c r="J97" s="14"/>
      <c r="K97" s="14">
        <v>2</v>
      </c>
      <c r="L97" s="14"/>
      <c r="M97" s="23">
        <v>2</v>
      </c>
      <c r="N97" s="23">
        <v>2</v>
      </c>
      <c r="O97" s="49" t="s">
        <v>240</v>
      </c>
      <c r="P97" s="49" t="s">
        <v>241</v>
      </c>
      <c r="Q97" s="20"/>
      <c r="R97" s="20"/>
      <c r="S97" s="20"/>
    </row>
    <row r="98" spans="1:19" s="5" customFormat="1" x14ac:dyDescent="0.25">
      <c r="A98" s="20"/>
      <c r="B98" s="20"/>
      <c r="C98" s="24" t="s">
        <v>389</v>
      </c>
      <c r="D98" s="54" t="s">
        <v>232</v>
      </c>
      <c r="E98" s="13" t="s">
        <v>105</v>
      </c>
      <c r="F98" s="13" t="s">
        <v>111</v>
      </c>
      <c r="G98" s="11" t="s">
        <v>117</v>
      </c>
      <c r="H98" s="14"/>
      <c r="I98" s="14">
        <v>9</v>
      </c>
      <c r="J98" s="14"/>
      <c r="K98" s="14"/>
      <c r="L98" s="14">
        <v>2</v>
      </c>
      <c r="M98" s="23">
        <v>2</v>
      </c>
      <c r="N98" s="23">
        <v>3</v>
      </c>
      <c r="O98" s="49" t="s">
        <v>242</v>
      </c>
      <c r="P98" s="49" t="s">
        <v>243</v>
      </c>
      <c r="Q98" s="20"/>
      <c r="R98" s="20"/>
      <c r="S98" s="20"/>
    </row>
    <row r="99" spans="1:19" s="5" customFormat="1" x14ac:dyDescent="0.25">
      <c r="A99" s="20"/>
      <c r="B99" s="20"/>
      <c r="C99" s="24" t="s">
        <v>390</v>
      </c>
      <c r="D99" s="53" t="s">
        <v>233</v>
      </c>
      <c r="E99" s="13" t="s">
        <v>105</v>
      </c>
      <c r="F99" s="13" t="s">
        <v>111</v>
      </c>
      <c r="G99" s="11" t="s">
        <v>117</v>
      </c>
      <c r="H99" s="14"/>
      <c r="I99" s="14">
        <v>9</v>
      </c>
      <c r="J99" s="14"/>
      <c r="K99" s="14"/>
      <c r="L99" s="14">
        <v>2</v>
      </c>
      <c r="M99" s="23">
        <v>2</v>
      </c>
      <c r="N99" s="23">
        <v>3</v>
      </c>
      <c r="O99" s="49" t="s">
        <v>238</v>
      </c>
      <c r="P99" s="49" t="s">
        <v>239</v>
      </c>
      <c r="Q99" s="20"/>
      <c r="R99" s="20"/>
      <c r="S99" s="20"/>
    </row>
    <row r="100" spans="1:19" s="5" customFormat="1" ht="4.5" customHeight="1" thickBot="1" x14ac:dyDescent="0.3">
      <c r="A100" s="29"/>
      <c r="B100" s="30"/>
      <c r="C100" s="30"/>
      <c r="D100" s="30"/>
      <c r="E100" s="29"/>
      <c r="F100" s="31"/>
      <c r="G100" s="32"/>
      <c r="H100" s="30"/>
      <c r="I100" s="34"/>
      <c r="J100" s="34"/>
      <c r="K100" s="34"/>
      <c r="L100" s="34"/>
      <c r="M100" s="34"/>
      <c r="N100" s="33"/>
      <c r="O100" s="33"/>
      <c r="P100" s="33"/>
      <c r="Q100" s="33"/>
      <c r="R100" s="33"/>
      <c r="S100" s="33"/>
    </row>
    <row r="101" spans="1:19" ht="16.5" thickBot="1" x14ac:dyDescent="0.3">
      <c r="I101" s="40" t="s">
        <v>60</v>
      </c>
      <c r="J101" s="41">
        <v>30</v>
      </c>
      <c r="K101" s="41">
        <v>30</v>
      </c>
      <c r="L101" s="41">
        <v>26</v>
      </c>
      <c r="M101" s="26">
        <v>86</v>
      </c>
    </row>
    <row r="102" spans="1:19" x14ac:dyDescent="0.25">
      <c r="A102" s="58"/>
      <c r="B102" s="58"/>
      <c r="C102" s="58"/>
      <c r="D102" s="58"/>
      <c r="I102" s="38" t="s">
        <v>61</v>
      </c>
      <c r="J102" s="39">
        <f>SUM(J57:J95)</f>
        <v>30</v>
      </c>
      <c r="K102" s="39">
        <f t="shared" ref="K102:L102" si="0">SUM(K57:K95)</f>
        <v>30</v>
      </c>
      <c r="L102" s="39">
        <f t="shared" si="0"/>
        <v>26</v>
      </c>
    </row>
  </sheetData>
  <mergeCells count="36">
    <mergeCell ref="Q55:Q56"/>
    <mergeCell ref="R55:R56"/>
    <mergeCell ref="S55:S56"/>
    <mergeCell ref="A102:D102"/>
    <mergeCell ref="C3:I3"/>
    <mergeCell ref="C53:I53"/>
    <mergeCell ref="J4:L4"/>
    <mergeCell ref="J55:L55"/>
    <mergeCell ref="H55:I55"/>
    <mergeCell ref="M55:M56"/>
    <mergeCell ref="N55:N56"/>
    <mergeCell ref="O55:O56"/>
    <mergeCell ref="P55:P56"/>
    <mergeCell ref="A55:A56"/>
    <mergeCell ref="B55:B56"/>
    <mergeCell ref="C55:C56"/>
    <mergeCell ref="D55:D56"/>
    <mergeCell ref="E55:E56"/>
    <mergeCell ref="F55:F56"/>
    <mergeCell ref="G55:G56"/>
    <mergeCell ref="O4:O5"/>
    <mergeCell ref="P4:P5"/>
    <mergeCell ref="Q4:Q5"/>
    <mergeCell ref="R4:R5"/>
    <mergeCell ref="S4:S5"/>
    <mergeCell ref="A51:D51"/>
    <mergeCell ref="F4:F5"/>
    <mergeCell ref="G4:G5"/>
    <mergeCell ref="H4:I4"/>
    <mergeCell ref="M4:M5"/>
    <mergeCell ref="N4:N5"/>
    <mergeCell ref="A4:A5"/>
    <mergeCell ref="B4:B5"/>
    <mergeCell ref="C4:C5"/>
    <mergeCell ref="D4:D5"/>
    <mergeCell ref="E4:E5"/>
  </mergeCells>
  <hyperlinks>
    <hyperlink ref="B54" r:id="rId1" location="doc/db/1/id/A1300008.EMM/ts/20230901/lr/chain9131" xr:uid="{00000000-0004-0000-0300-000000000000}"/>
  </hyperlinks>
  <pageMargins left="0.31496062992125984" right="0.31496062992125984" top="0.3543307086614173" bottom="0.3543307086614173" header="0.31496062992125984" footer="0.31496062992125984"/>
  <pageSetup paperSize="8" scale="63" orientation="landscape"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300-000000000000}">
          <x14:formula1>
            <xm:f>Segédlap!$O$3:$O$5</xm:f>
          </x14:formula1>
          <xm:sqref>G6:G48 G57:G99</xm:sqref>
        </x14:dataValidation>
        <x14:dataValidation type="list" allowBlank="1" showInputMessage="1" showErrorMessage="1" xr:uid="{00000000-0002-0000-0300-000001000000}">
          <x14:formula1>
            <xm:f>Segédlap!$A$20:$A$27</xm:f>
          </x14:formula1>
          <xm:sqref>B53 B3</xm:sqref>
        </x14:dataValidation>
        <x14:dataValidation type="list" allowBlank="1" showInputMessage="1" showErrorMessage="1" xr:uid="{00000000-0002-0000-0300-000002000000}">
          <x14:formula1>
            <xm:f>Segédlap!$N$3:$N$9</xm:f>
          </x14:formula1>
          <xm:sqref>G49 G100 F6:F48 F57:F99</xm:sqref>
        </x14:dataValidation>
        <x14:dataValidation type="list" allowBlank="1" showInputMessage="1" showErrorMessage="1" xr:uid="{00000000-0002-0000-0300-000003000000}">
          <x14:formula1>
            <xm:f>Segédlap!$M$3:$M$8</xm:f>
          </x14:formula1>
          <xm:sqref>F49 F100 E6:E48 E57:E99</xm:sqref>
        </x14:dataValidation>
        <x14:dataValidation type="list" allowBlank="1" showInputMessage="1" showErrorMessage="1" xr:uid="{00000000-0002-0000-0300-000004000000}">
          <x14:formula1>
            <xm:f>'D:\Users\laszlokasik\Library\Containers\com.microsoft.Excel\Data\Documents\D:\Users\login\Documents\ASZTALKA Adri\KKK_2022\[KKK szerinti módosítás_sablon_2022_Laci_LA_csak új.xlsx]segédlap'!#REF!</xm:f>
          </x14:formula1>
          <xm:sqref>H49 H100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5E544-EDE1-4694-8BA1-ECF9A07CBF17}">
  <sheetPr>
    <tabColor theme="4" tint="0.59999389629810485"/>
  </sheetPr>
  <dimension ref="A1:T72"/>
  <sheetViews>
    <sheetView workbookViewId="0">
      <selection sqref="A1:H1"/>
    </sheetView>
  </sheetViews>
  <sheetFormatPr defaultColWidth="11" defaultRowHeight="15.75" x14ac:dyDescent="0.25"/>
  <cols>
    <col min="1" max="1" width="18.375" customWidth="1"/>
    <col min="2" max="2" width="22.25" customWidth="1"/>
    <col min="3" max="3" width="19" customWidth="1"/>
    <col min="4" max="4" width="23.625" customWidth="1"/>
    <col min="5" max="5" width="17.5" customWidth="1"/>
    <col min="6" max="6" width="12" customWidth="1"/>
    <col min="10" max="10" width="11" style="111"/>
    <col min="12" max="12" width="11" style="111"/>
    <col min="18" max="18" width="12.625" customWidth="1"/>
    <col min="20" max="20" width="16.125" customWidth="1"/>
  </cols>
  <sheetData>
    <row r="1" spans="1:20" ht="24" customHeight="1" x14ac:dyDescent="0.25">
      <c r="A1" s="110" t="s">
        <v>481</v>
      </c>
      <c r="B1" s="110"/>
      <c r="C1" s="110"/>
      <c r="D1" s="110"/>
      <c r="E1" s="110"/>
      <c r="F1" s="110"/>
      <c r="G1" s="110"/>
      <c r="H1" s="110"/>
    </row>
    <row r="3" spans="1:20" ht="16.5" thickBot="1" x14ac:dyDescent="0.3"/>
    <row r="4" spans="1:20" ht="21.75" thickBot="1" x14ac:dyDescent="0.4">
      <c r="A4" s="15" t="s">
        <v>50</v>
      </c>
      <c r="B4" s="16" t="s">
        <v>482</v>
      </c>
      <c r="C4" s="60" t="str">
        <f>VLOOKUP($B$4,[2]Segédlap!A:B,2,0)</f>
        <v>magyar nyelv és irodalom szakos tanár</v>
      </c>
      <c r="D4" s="60"/>
      <c r="E4" s="61"/>
      <c r="H4" s="71" t="s">
        <v>394</v>
      </c>
      <c r="I4" s="72" t="s">
        <v>395</v>
      </c>
      <c r="J4" s="72"/>
      <c r="K4" s="72"/>
      <c r="L4" s="73"/>
      <c r="M4" s="92"/>
      <c r="N4" s="92"/>
    </row>
    <row r="5" spans="1:20" x14ac:dyDescent="0.25">
      <c r="A5" s="1"/>
      <c r="B5" s="74"/>
    </row>
    <row r="6" spans="1:20" s="17" customFormat="1" ht="15.75" customHeight="1" x14ac:dyDescent="0.25">
      <c r="A6" s="56" t="s">
        <v>29</v>
      </c>
      <c r="B6" s="56" t="s">
        <v>30</v>
      </c>
      <c r="C6" s="56" t="s">
        <v>31</v>
      </c>
      <c r="D6" s="56" t="s">
        <v>32</v>
      </c>
      <c r="E6" s="56" t="s">
        <v>33</v>
      </c>
      <c r="F6" s="56" t="s">
        <v>34</v>
      </c>
      <c r="G6" s="56" t="s">
        <v>35</v>
      </c>
      <c r="H6" s="62" t="s">
        <v>36</v>
      </c>
      <c r="I6" s="63"/>
      <c r="J6" s="64" t="s">
        <v>37</v>
      </c>
      <c r="K6" s="65"/>
      <c r="L6" s="65"/>
      <c r="M6" s="67"/>
      <c r="N6" s="56" t="s">
        <v>397</v>
      </c>
      <c r="O6" s="56" t="s">
        <v>38</v>
      </c>
      <c r="P6" s="56" t="s">
        <v>39</v>
      </c>
      <c r="Q6" s="56" t="s">
        <v>40</v>
      </c>
      <c r="R6" s="56" t="s">
        <v>41</v>
      </c>
      <c r="S6" s="56" t="s">
        <v>42</v>
      </c>
      <c r="T6" s="56" t="s">
        <v>43</v>
      </c>
    </row>
    <row r="7" spans="1:20" ht="66.75" customHeight="1" x14ac:dyDescent="0.25">
      <c r="A7" s="59"/>
      <c r="B7" s="59"/>
      <c r="C7" s="59"/>
      <c r="D7" s="59"/>
      <c r="E7" s="57"/>
      <c r="F7" s="57"/>
      <c r="G7" s="57"/>
      <c r="H7" s="18" t="s">
        <v>44</v>
      </c>
      <c r="I7" s="18" t="s">
        <v>45</v>
      </c>
      <c r="J7" s="112" t="s">
        <v>46</v>
      </c>
      <c r="K7" s="19" t="s">
        <v>27</v>
      </c>
      <c r="L7" s="112" t="s">
        <v>28</v>
      </c>
      <c r="M7" s="19" t="s">
        <v>483</v>
      </c>
      <c r="N7" s="57"/>
      <c r="O7" s="57"/>
      <c r="P7" s="57"/>
      <c r="Q7" s="57"/>
      <c r="R7" s="57"/>
      <c r="S7" s="57"/>
      <c r="T7" s="57"/>
    </row>
    <row r="8" spans="1:20" s="9" customFormat="1" x14ac:dyDescent="0.25">
      <c r="A8" s="7" t="s">
        <v>52</v>
      </c>
      <c r="B8" s="7"/>
      <c r="C8" s="7"/>
      <c r="D8" s="6" t="s">
        <v>54</v>
      </c>
      <c r="E8" s="8" t="s">
        <v>400</v>
      </c>
      <c r="F8" s="7" t="s">
        <v>400</v>
      </c>
      <c r="G8" s="7" t="s">
        <v>401</v>
      </c>
      <c r="H8" s="28"/>
      <c r="I8" s="28"/>
      <c r="J8" s="28"/>
      <c r="K8" s="28"/>
      <c r="L8" s="28"/>
      <c r="M8" s="27"/>
      <c r="N8" s="27"/>
      <c r="O8" s="7">
        <v>96</v>
      </c>
      <c r="P8" s="7"/>
      <c r="Q8" s="7"/>
      <c r="R8" s="7"/>
      <c r="S8" s="7"/>
      <c r="T8" s="7"/>
    </row>
    <row r="9" spans="1:20" s="5" customFormat="1" ht="31.5" x14ac:dyDescent="0.25">
      <c r="A9" s="20" t="s">
        <v>484</v>
      </c>
      <c r="B9" s="20"/>
      <c r="C9" s="20" t="s">
        <v>485</v>
      </c>
      <c r="D9" s="43" t="s">
        <v>157</v>
      </c>
      <c r="E9" s="22" t="s">
        <v>425</v>
      </c>
      <c r="F9" s="22" t="s">
        <v>426</v>
      </c>
      <c r="G9" s="20" t="s">
        <v>401</v>
      </c>
      <c r="H9" s="23">
        <v>2</v>
      </c>
      <c r="I9" s="23">
        <v>9</v>
      </c>
      <c r="J9" s="46">
        <v>3</v>
      </c>
      <c r="K9" s="46"/>
      <c r="L9" s="46"/>
      <c r="M9" s="46"/>
      <c r="N9" s="23">
        <v>1</v>
      </c>
      <c r="O9" s="113">
        <v>3</v>
      </c>
      <c r="P9" s="20" t="s">
        <v>197</v>
      </c>
      <c r="Q9" s="20" t="s">
        <v>198</v>
      </c>
      <c r="R9" s="20"/>
      <c r="S9" s="20"/>
      <c r="T9" s="20"/>
    </row>
    <row r="10" spans="1:20" s="5" customFormat="1" ht="31.5" x14ac:dyDescent="0.25">
      <c r="A10" s="24"/>
      <c r="B10" s="24"/>
      <c r="C10" s="20" t="s">
        <v>486</v>
      </c>
      <c r="D10" s="43" t="s">
        <v>158</v>
      </c>
      <c r="E10" s="22" t="s">
        <v>404</v>
      </c>
      <c r="F10" s="22" t="s">
        <v>405</v>
      </c>
      <c r="G10" s="20" t="s">
        <v>401</v>
      </c>
      <c r="H10" s="23">
        <v>2</v>
      </c>
      <c r="I10" s="23">
        <v>9</v>
      </c>
      <c r="J10" s="46">
        <v>2</v>
      </c>
      <c r="K10" s="46"/>
      <c r="L10" s="46"/>
      <c r="M10" s="46"/>
      <c r="N10" s="23">
        <v>1</v>
      </c>
      <c r="O10" s="113">
        <v>2</v>
      </c>
      <c r="P10" s="20" t="s">
        <v>199</v>
      </c>
      <c r="Q10" s="20" t="s">
        <v>200</v>
      </c>
      <c r="R10" s="20"/>
      <c r="S10" s="20"/>
      <c r="T10" s="20"/>
    </row>
    <row r="11" spans="1:20" s="5" customFormat="1" x14ac:dyDescent="0.25">
      <c r="A11" s="24" t="s">
        <v>487</v>
      </c>
      <c r="B11" s="24"/>
      <c r="C11" s="20" t="s">
        <v>488</v>
      </c>
      <c r="D11" s="114" t="s">
        <v>489</v>
      </c>
      <c r="E11" s="22" t="s">
        <v>404</v>
      </c>
      <c r="F11" s="22" t="s">
        <v>405</v>
      </c>
      <c r="G11" s="20" t="s">
        <v>401</v>
      </c>
      <c r="H11" s="23">
        <v>2</v>
      </c>
      <c r="I11" s="23">
        <v>9</v>
      </c>
      <c r="J11" s="46">
        <v>2</v>
      </c>
      <c r="K11" s="46"/>
      <c r="L11" s="46"/>
      <c r="M11" s="46"/>
      <c r="N11" s="23">
        <v>1</v>
      </c>
      <c r="O11" s="113">
        <v>2</v>
      </c>
      <c r="P11" s="20" t="s">
        <v>242</v>
      </c>
      <c r="Q11" s="20" t="s">
        <v>243</v>
      </c>
      <c r="R11" s="20"/>
      <c r="S11" s="20"/>
      <c r="T11" s="20"/>
    </row>
    <row r="12" spans="1:20" s="5" customFormat="1" x14ac:dyDescent="0.25">
      <c r="A12" s="24"/>
      <c r="B12" s="24"/>
      <c r="C12" s="20" t="s">
        <v>490</v>
      </c>
      <c r="D12" s="114" t="s">
        <v>159</v>
      </c>
      <c r="E12" s="22" t="s">
        <v>404</v>
      </c>
      <c r="F12" s="22" t="s">
        <v>405</v>
      </c>
      <c r="G12" s="20" t="s">
        <v>401</v>
      </c>
      <c r="H12" s="23">
        <v>2</v>
      </c>
      <c r="I12" s="23">
        <v>9</v>
      </c>
      <c r="J12" s="46">
        <v>2</v>
      </c>
      <c r="K12" s="46"/>
      <c r="L12" s="46"/>
      <c r="M12" s="46"/>
      <c r="N12" s="23">
        <v>1</v>
      </c>
      <c r="O12" s="113">
        <v>2</v>
      </c>
      <c r="P12" s="20" t="s">
        <v>199</v>
      </c>
      <c r="Q12" s="20" t="s">
        <v>200</v>
      </c>
      <c r="R12" s="20"/>
      <c r="S12" s="20"/>
      <c r="T12" s="20"/>
    </row>
    <row r="13" spans="1:20" s="5" customFormat="1" x14ac:dyDescent="0.25">
      <c r="A13" s="24"/>
      <c r="B13" s="24"/>
      <c r="C13" s="20" t="s">
        <v>491</v>
      </c>
      <c r="D13" s="114" t="s">
        <v>160</v>
      </c>
      <c r="E13" s="22" t="s">
        <v>425</v>
      </c>
      <c r="F13" s="22" t="s">
        <v>426</v>
      </c>
      <c r="G13" s="20" t="s">
        <v>401</v>
      </c>
      <c r="H13" s="23">
        <v>2</v>
      </c>
      <c r="I13" s="23">
        <v>9</v>
      </c>
      <c r="J13" s="46"/>
      <c r="K13" s="46">
        <v>3</v>
      </c>
      <c r="L13" s="46"/>
      <c r="M13" s="46"/>
      <c r="N13" s="23">
        <v>2</v>
      </c>
      <c r="O13" s="113">
        <v>3</v>
      </c>
      <c r="P13" s="20" t="s">
        <v>492</v>
      </c>
      <c r="Q13" s="20" t="s">
        <v>493</v>
      </c>
      <c r="R13" s="20"/>
      <c r="S13" s="20"/>
      <c r="T13" s="20"/>
    </row>
    <row r="14" spans="1:20" s="5" customFormat="1" x14ac:dyDescent="0.25">
      <c r="A14" s="24"/>
      <c r="B14" s="24"/>
      <c r="C14" s="20" t="s">
        <v>494</v>
      </c>
      <c r="D14" s="114" t="s">
        <v>161</v>
      </c>
      <c r="E14" s="22" t="s">
        <v>404</v>
      </c>
      <c r="F14" s="22" t="s">
        <v>405</v>
      </c>
      <c r="G14" s="20" t="s">
        <v>401</v>
      </c>
      <c r="H14" s="23">
        <v>2</v>
      </c>
      <c r="I14" s="23">
        <v>9</v>
      </c>
      <c r="J14" s="46"/>
      <c r="K14" s="46">
        <v>2</v>
      </c>
      <c r="L14" s="46"/>
      <c r="M14" s="46"/>
      <c r="N14" s="23">
        <v>2</v>
      </c>
      <c r="O14" s="113">
        <v>2</v>
      </c>
      <c r="P14" s="20" t="s">
        <v>492</v>
      </c>
      <c r="Q14" s="20" t="s">
        <v>493</v>
      </c>
      <c r="R14" s="20"/>
      <c r="S14" s="20"/>
      <c r="T14" s="20"/>
    </row>
    <row r="15" spans="1:20" s="5" customFormat="1" x14ac:dyDescent="0.25">
      <c r="A15" s="24"/>
      <c r="B15" s="24"/>
      <c r="C15" s="20" t="s">
        <v>495</v>
      </c>
      <c r="D15" s="114" t="s">
        <v>162</v>
      </c>
      <c r="E15" s="22" t="s">
        <v>425</v>
      </c>
      <c r="F15" s="22" t="s">
        <v>426</v>
      </c>
      <c r="G15" s="20" t="s">
        <v>401</v>
      </c>
      <c r="H15" s="23">
        <v>2</v>
      </c>
      <c r="I15" s="23">
        <v>9</v>
      </c>
      <c r="J15" s="46">
        <v>2</v>
      </c>
      <c r="K15" s="46"/>
      <c r="L15" s="46"/>
      <c r="M15" s="46"/>
      <c r="N15" s="23">
        <v>1</v>
      </c>
      <c r="O15" s="113">
        <v>2</v>
      </c>
      <c r="P15" s="20" t="s">
        <v>492</v>
      </c>
      <c r="Q15" s="20" t="s">
        <v>493</v>
      </c>
      <c r="R15" s="20"/>
      <c r="S15" s="20"/>
      <c r="T15" s="20"/>
    </row>
    <row r="16" spans="1:20" s="5" customFormat="1" x14ac:dyDescent="0.25">
      <c r="A16" s="24"/>
      <c r="B16" s="24"/>
      <c r="C16" s="20" t="s">
        <v>496</v>
      </c>
      <c r="D16" s="114" t="s">
        <v>163</v>
      </c>
      <c r="E16" s="22" t="s">
        <v>404</v>
      </c>
      <c r="F16" s="22" t="s">
        <v>405</v>
      </c>
      <c r="G16" s="20" t="s">
        <v>401</v>
      </c>
      <c r="H16" s="23">
        <v>2</v>
      </c>
      <c r="I16" s="23">
        <v>9</v>
      </c>
      <c r="J16" s="46">
        <v>3</v>
      </c>
      <c r="K16" s="46"/>
      <c r="L16" s="46"/>
      <c r="M16" s="46"/>
      <c r="N16" s="23">
        <v>1</v>
      </c>
      <c r="O16" s="113">
        <v>3</v>
      </c>
      <c r="P16" s="20" t="s">
        <v>492</v>
      </c>
      <c r="Q16" s="20" t="s">
        <v>493</v>
      </c>
      <c r="R16" s="20"/>
      <c r="S16" s="20"/>
      <c r="T16" s="20"/>
    </row>
    <row r="17" spans="1:20" s="5" customFormat="1" x14ac:dyDescent="0.25">
      <c r="A17" s="24"/>
      <c r="B17" s="24"/>
      <c r="C17" s="20" t="s">
        <v>497</v>
      </c>
      <c r="D17" s="114" t="s">
        <v>164</v>
      </c>
      <c r="E17" s="22" t="s">
        <v>425</v>
      </c>
      <c r="F17" s="22" t="s">
        <v>426</v>
      </c>
      <c r="G17" s="20" t="s">
        <v>401</v>
      </c>
      <c r="H17" s="23">
        <v>2</v>
      </c>
      <c r="I17" s="23">
        <v>9</v>
      </c>
      <c r="J17" s="46"/>
      <c r="K17" s="46"/>
      <c r="L17" s="46">
        <v>2</v>
      </c>
      <c r="M17" s="46"/>
      <c r="N17" s="23">
        <v>3</v>
      </c>
      <c r="O17" s="113">
        <v>2</v>
      </c>
      <c r="P17" s="20" t="s">
        <v>203</v>
      </c>
      <c r="Q17" s="20" t="s">
        <v>204</v>
      </c>
      <c r="R17" s="20"/>
      <c r="S17" s="20"/>
      <c r="T17" s="20"/>
    </row>
    <row r="18" spans="1:20" s="5" customFormat="1" x14ac:dyDescent="0.25">
      <c r="A18" s="24"/>
      <c r="B18" s="24"/>
      <c r="C18" s="20" t="s">
        <v>498</v>
      </c>
      <c r="D18" s="114" t="s">
        <v>165</v>
      </c>
      <c r="E18" s="22" t="s">
        <v>425</v>
      </c>
      <c r="F18" s="22" t="s">
        <v>426</v>
      </c>
      <c r="G18" s="20" t="s">
        <v>401</v>
      </c>
      <c r="H18" s="23">
        <v>2</v>
      </c>
      <c r="I18" s="23">
        <v>9</v>
      </c>
      <c r="J18" s="46"/>
      <c r="K18" s="46">
        <v>2</v>
      </c>
      <c r="L18" s="46"/>
      <c r="M18" s="46"/>
      <c r="N18" s="23">
        <v>2</v>
      </c>
      <c r="O18" s="113">
        <v>2</v>
      </c>
      <c r="P18" s="20" t="s">
        <v>199</v>
      </c>
      <c r="Q18" s="20" t="s">
        <v>205</v>
      </c>
      <c r="R18" s="20"/>
      <c r="S18" s="20"/>
      <c r="T18" s="20"/>
    </row>
    <row r="19" spans="1:20" s="5" customFormat="1" x14ac:dyDescent="0.25">
      <c r="A19" s="24"/>
      <c r="B19" s="24"/>
      <c r="C19" s="20" t="s">
        <v>499</v>
      </c>
      <c r="D19" s="114" t="s">
        <v>500</v>
      </c>
      <c r="E19" s="22" t="s">
        <v>404</v>
      </c>
      <c r="F19" s="22" t="s">
        <v>405</v>
      </c>
      <c r="G19" s="20" t="s">
        <v>401</v>
      </c>
      <c r="H19" s="23">
        <v>2</v>
      </c>
      <c r="I19" s="23">
        <v>9</v>
      </c>
      <c r="J19" s="46"/>
      <c r="K19" s="46"/>
      <c r="L19" s="46">
        <v>2</v>
      </c>
      <c r="M19" s="46"/>
      <c r="N19" s="23">
        <v>3</v>
      </c>
      <c r="O19" s="113">
        <v>2</v>
      </c>
      <c r="P19" s="20" t="s">
        <v>199</v>
      </c>
      <c r="Q19" s="20" t="s">
        <v>205</v>
      </c>
      <c r="R19" s="20"/>
      <c r="S19" s="20"/>
      <c r="T19" s="20"/>
    </row>
    <row r="20" spans="1:20" s="5" customFormat="1" x14ac:dyDescent="0.25">
      <c r="A20" s="24"/>
      <c r="B20" s="24"/>
      <c r="C20" s="20" t="s">
        <v>501</v>
      </c>
      <c r="D20" s="114" t="s">
        <v>502</v>
      </c>
      <c r="E20" s="22" t="s">
        <v>425</v>
      </c>
      <c r="F20" s="22" t="s">
        <v>426</v>
      </c>
      <c r="G20" s="20" t="s">
        <v>401</v>
      </c>
      <c r="H20" s="23">
        <v>2</v>
      </c>
      <c r="I20" s="23">
        <v>9</v>
      </c>
      <c r="J20" s="46" t="s">
        <v>503</v>
      </c>
      <c r="K20" s="46"/>
      <c r="L20" s="46">
        <v>3</v>
      </c>
      <c r="M20" s="46"/>
      <c r="N20" s="23">
        <v>3</v>
      </c>
      <c r="O20" s="113">
        <v>3</v>
      </c>
      <c r="P20" s="20" t="s">
        <v>197</v>
      </c>
      <c r="Q20" s="20" t="s">
        <v>198</v>
      </c>
      <c r="R20" s="20"/>
      <c r="S20" s="20"/>
      <c r="T20" s="20"/>
    </row>
    <row r="21" spans="1:20" s="5" customFormat="1" x14ac:dyDescent="0.25">
      <c r="A21" s="24"/>
      <c r="B21" s="24"/>
      <c r="C21" s="20" t="s">
        <v>504</v>
      </c>
      <c r="D21" s="114" t="s">
        <v>166</v>
      </c>
      <c r="E21" s="22" t="s">
        <v>404</v>
      </c>
      <c r="F21" s="22" t="s">
        <v>405</v>
      </c>
      <c r="G21" s="20" t="s">
        <v>401</v>
      </c>
      <c r="H21" s="23">
        <v>2</v>
      </c>
      <c r="I21" s="23">
        <v>9</v>
      </c>
      <c r="J21" s="46"/>
      <c r="K21" s="46"/>
      <c r="L21" s="46">
        <v>2</v>
      </c>
      <c r="M21" s="46"/>
      <c r="N21" s="23">
        <v>3</v>
      </c>
      <c r="O21" s="113">
        <v>2</v>
      </c>
      <c r="P21" s="20" t="s">
        <v>199</v>
      </c>
      <c r="Q21" s="20" t="s">
        <v>200</v>
      </c>
      <c r="R21" s="20"/>
      <c r="S21" s="20"/>
      <c r="T21" s="20"/>
    </row>
    <row r="22" spans="1:20" s="5" customFormat="1" x14ac:dyDescent="0.25">
      <c r="A22" s="24"/>
      <c r="B22" s="24"/>
      <c r="C22" s="20" t="s">
        <v>505</v>
      </c>
      <c r="D22" s="114" t="s">
        <v>167</v>
      </c>
      <c r="E22" s="22" t="s">
        <v>425</v>
      </c>
      <c r="F22" s="22" t="s">
        <v>426</v>
      </c>
      <c r="G22" s="20" t="s">
        <v>401</v>
      </c>
      <c r="H22" s="23">
        <v>2</v>
      </c>
      <c r="I22" s="23">
        <v>9</v>
      </c>
      <c r="J22" s="46"/>
      <c r="K22" s="46">
        <v>3</v>
      </c>
      <c r="L22" s="46"/>
      <c r="M22" s="46"/>
      <c r="N22" s="23">
        <v>2</v>
      </c>
      <c r="O22" s="113">
        <v>3</v>
      </c>
      <c r="P22" s="20" t="s">
        <v>206</v>
      </c>
      <c r="Q22" s="20" t="s">
        <v>207</v>
      </c>
      <c r="R22" s="20"/>
      <c r="S22" s="20"/>
      <c r="T22" s="20"/>
    </row>
    <row r="23" spans="1:20" s="5" customFormat="1" x14ac:dyDescent="0.25">
      <c r="A23" s="24"/>
      <c r="B23" s="24"/>
      <c r="C23" s="20" t="s">
        <v>506</v>
      </c>
      <c r="D23" s="114" t="s">
        <v>507</v>
      </c>
      <c r="E23" s="22" t="s">
        <v>425</v>
      </c>
      <c r="F23" s="22" t="s">
        <v>426</v>
      </c>
      <c r="G23" s="20" t="s">
        <v>401</v>
      </c>
      <c r="H23" s="23">
        <v>2</v>
      </c>
      <c r="I23" s="23">
        <v>9</v>
      </c>
      <c r="J23" s="46" t="s">
        <v>503</v>
      </c>
      <c r="K23" s="46"/>
      <c r="L23" s="46">
        <v>2</v>
      </c>
      <c r="M23" s="46"/>
      <c r="N23" s="23">
        <v>3</v>
      </c>
      <c r="O23" s="113">
        <v>2</v>
      </c>
      <c r="P23" s="20" t="s">
        <v>206</v>
      </c>
      <c r="Q23" s="20" t="s">
        <v>207</v>
      </c>
      <c r="R23" s="20"/>
      <c r="S23" s="20"/>
      <c r="T23" s="20"/>
    </row>
    <row r="24" spans="1:20" s="5" customFormat="1" x14ac:dyDescent="0.25">
      <c r="A24" s="24"/>
      <c r="B24" s="24"/>
      <c r="C24" s="20" t="s">
        <v>508</v>
      </c>
      <c r="D24" s="114" t="s">
        <v>168</v>
      </c>
      <c r="E24" s="22" t="s">
        <v>425</v>
      </c>
      <c r="F24" s="22" t="s">
        <v>426</v>
      </c>
      <c r="G24" s="20" t="s">
        <v>401</v>
      </c>
      <c r="H24" s="23">
        <v>2</v>
      </c>
      <c r="I24" s="23">
        <v>9</v>
      </c>
      <c r="J24" s="46"/>
      <c r="K24" s="46"/>
      <c r="L24" s="46">
        <v>3</v>
      </c>
      <c r="M24" s="46"/>
      <c r="N24" s="23">
        <v>3</v>
      </c>
      <c r="O24" s="113">
        <v>3</v>
      </c>
      <c r="P24" s="20" t="s">
        <v>208</v>
      </c>
      <c r="Q24" s="20" t="s">
        <v>209</v>
      </c>
      <c r="R24" s="20"/>
      <c r="S24" s="20"/>
      <c r="T24" s="20"/>
    </row>
    <row r="25" spans="1:20" s="5" customFormat="1" x14ac:dyDescent="0.25">
      <c r="A25" s="24"/>
      <c r="B25" s="24"/>
      <c r="C25" s="20" t="s">
        <v>509</v>
      </c>
      <c r="D25" s="115" t="s">
        <v>169</v>
      </c>
      <c r="E25" s="22" t="s">
        <v>404</v>
      </c>
      <c r="F25" s="22" t="s">
        <v>405</v>
      </c>
      <c r="G25" s="20" t="s">
        <v>401</v>
      </c>
      <c r="H25" s="23">
        <v>2</v>
      </c>
      <c r="I25" s="23">
        <v>9</v>
      </c>
      <c r="J25" s="46"/>
      <c r="K25" s="46"/>
      <c r="L25" s="46"/>
      <c r="M25" s="46">
        <v>3</v>
      </c>
      <c r="N25" s="23">
        <v>4</v>
      </c>
      <c r="O25" s="113">
        <v>3</v>
      </c>
      <c r="P25" s="20" t="s">
        <v>208</v>
      </c>
      <c r="Q25" s="20" t="s">
        <v>209</v>
      </c>
      <c r="R25" s="20"/>
      <c r="S25" s="20"/>
      <c r="T25" s="20"/>
    </row>
    <row r="26" spans="1:20" s="5" customFormat="1" x14ac:dyDescent="0.25">
      <c r="A26" s="24"/>
      <c r="B26" s="24"/>
      <c r="C26" s="20" t="s">
        <v>510</v>
      </c>
      <c r="D26" s="115" t="s">
        <v>170</v>
      </c>
      <c r="E26" s="22" t="s">
        <v>404</v>
      </c>
      <c r="F26" s="22" t="s">
        <v>405</v>
      </c>
      <c r="G26" s="20" t="s">
        <v>401</v>
      </c>
      <c r="H26" s="23">
        <v>2</v>
      </c>
      <c r="I26" s="23">
        <v>9</v>
      </c>
      <c r="J26" s="46"/>
      <c r="K26" s="46"/>
      <c r="L26" s="46"/>
      <c r="M26" s="46">
        <v>2</v>
      </c>
      <c r="N26" s="23">
        <v>4</v>
      </c>
      <c r="O26" s="113">
        <v>2</v>
      </c>
      <c r="P26" s="20" t="s">
        <v>203</v>
      </c>
      <c r="Q26" s="20" t="s">
        <v>204</v>
      </c>
      <c r="R26" s="20"/>
      <c r="S26" s="20"/>
      <c r="T26" s="20"/>
    </row>
    <row r="27" spans="1:20" s="5" customFormat="1" x14ac:dyDescent="0.25">
      <c r="A27" s="24"/>
      <c r="B27" s="24"/>
      <c r="C27" s="20" t="s">
        <v>511</v>
      </c>
      <c r="D27" s="115" t="s">
        <v>171</v>
      </c>
      <c r="E27" s="22" t="s">
        <v>404</v>
      </c>
      <c r="F27" s="22" t="s">
        <v>405</v>
      </c>
      <c r="G27" s="20" t="s">
        <v>401</v>
      </c>
      <c r="H27" s="23">
        <v>2</v>
      </c>
      <c r="I27" s="23">
        <v>9</v>
      </c>
      <c r="J27" s="46"/>
      <c r="K27" s="46"/>
      <c r="L27" s="46"/>
      <c r="M27" s="46">
        <v>2</v>
      </c>
      <c r="N27" s="23">
        <v>4</v>
      </c>
      <c r="O27" s="113">
        <v>2</v>
      </c>
      <c r="P27" s="20" t="s">
        <v>208</v>
      </c>
      <c r="Q27" s="20" t="s">
        <v>209</v>
      </c>
      <c r="R27" s="20"/>
      <c r="S27" s="20"/>
      <c r="T27" s="20"/>
    </row>
    <row r="28" spans="1:20" s="5" customFormat="1" x14ac:dyDescent="0.25">
      <c r="A28" s="24" t="s">
        <v>512</v>
      </c>
      <c r="B28" s="24"/>
      <c r="C28" s="20" t="s">
        <v>513</v>
      </c>
      <c r="D28" s="116" t="s">
        <v>172</v>
      </c>
      <c r="E28" s="22" t="s">
        <v>425</v>
      </c>
      <c r="F28" s="22" t="s">
        <v>426</v>
      </c>
      <c r="G28" s="20" t="s">
        <v>401</v>
      </c>
      <c r="H28" s="23">
        <v>2</v>
      </c>
      <c r="I28" s="23">
        <v>9</v>
      </c>
      <c r="J28" s="46">
        <v>3</v>
      </c>
      <c r="K28" s="46"/>
      <c r="L28" s="46"/>
      <c r="M28" s="46"/>
      <c r="N28" s="23">
        <v>1</v>
      </c>
      <c r="O28" s="20">
        <v>3</v>
      </c>
      <c r="P28" s="20" t="s">
        <v>210</v>
      </c>
      <c r="Q28" s="20" t="s">
        <v>211</v>
      </c>
      <c r="R28" s="20"/>
      <c r="S28" s="20"/>
      <c r="T28" s="20"/>
    </row>
    <row r="29" spans="1:20" s="5" customFormat="1" ht="47.25" x14ac:dyDescent="0.25">
      <c r="A29" s="24"/>
      <c r="B29" s="24"/>
      <c r="C29" s="20" t="s">
        <v>514</v>
      </c>
      <c r="D29" s="44" t="s">
        <v>173</v>
      </c>
      <c r="E29" s="22" t="s">
        <v>404</v>
      </c>
      <c r="F29" s="22" t="s">
        <v>405</v>
      </c>
      <c r="G29" s="20" t="s">
        <v>401</v>
      </c>
      <c r="H29" s="23">
        <v>2</v>
      </c>
      <c r="I29" s="23">
        <v>9</v>
      </c>
      <c r="J29" s="46">
        <v>2</v>
      </c>
      <c r="K29" s="46"/>
      <c r="L29" s="46"/>
      <c r="M29" s="46"/>
      <c r="N29" s="23">
        <v>1</v>
      </c>
      <c r="O29" s="20">
        <v>2</v>
      </c>
      <c r="P29" s="20" t="s">
        <v>212</v>
      </c>
      <c r="Q29" s="20" t="s">
        <v>213</v>
      </c>
      <c r="R29" s="20"/>
      <c r="S29" s="20"/>
      <c r="T29" s="20"/>
    </row>
    <row r="30" spans="1:20" s="5" customFormat="1" x14ac:dyDescent="0.25">
      <c r="A30" s="24" t="s">
        <v>515</v>
      </c>
      <c r="B30" s="24"/>
      <c r="C30" s="20" t="s">
        <v>516</v>
      </c>
      <c r="D30" s="116" t="s">
        <v>517</v>
      </c>
      <c r="E30" s="22" t="s">
        <v>425</v>
      </c>
      <c r="F30" s="22" t="s">
        <v>426</v>
      </c>
      <c r="G30" s="20" t="s">
        <v>401</v>
      </c>
      <c r="H30" s="23">
        <v>2</v>
      </c>
      <c r="I30" s="23">
        <v>9</v>
      </c>
      <c r="J30" s="46"/>
      <c r="K30" s="46">
        <v>3</v>
      </c>
      <c r="L30" s="46"/>
      <c r="M30" s="46"/>
      <c r="N30" s="23">
        <v>2</v>
      </c>
      <c r="O30" s="20">
        <v>3</v>
      </c>
      <c r="P30" s="20" t="s">
        <v>518</v>
      </c>
      <c r="Q30" s="20" t="s">
        <v>519</v>
      </c>
      <c r="R30" s="20"/>
      <c r="S30" s="20"/>
      <c r="T30" s="20"/>
    </row>
    <row r="31" spans="1:20" s="5" customFormat="1" x14ac:dyDescent="0.25">
      <c r="A31" s="24"/>
      <c r="B31" s="24"/>
      <c r="C31" s="20" t="s">
        <v>520</v>
      </c>
      <c r="D31" s="44" t="s">
        <v>521</v>
      </c>
      <c r="E31" s="22" t="s">
        <v>425</v>
      </c>
      <c r="F31" s="22" t="s">
        <v>426</v>
      </c>
      <c r="G31" s="20" t="s">
        <v>401</v>
      </c>
      <c r="H31" s="23">
        <v>2</v>
      </c>
      <c r="I31" s="23">
        <v>9</v>
      </c>
      <c r="J31" s="46"/>
      <c r="K31" s="46"/>
      <c r="L31" s="46"/>
      <c r="M31" s="46">
        <v>3</v>
      </c>
      <c r="N31" s="23">
        <v>4</v>
      </c>
      <c r="O31" s="20">
        <v>3</v>
      </c>
      <c r="P31" s="20" t="s">
        <v>518</v>
      </c>
      <c r="Q31" s="20" t="s">
        <v>519</v>
      </c>
      <c r="R31" s="20"/>
      <c r="S31" s="20"/>
      <c r="T31" s="20"/>
    </row>
    <row r="32" spans="1:20" s="5" customFormat="1" x14ac:dyDescent="0.25">
      <c r="A32" s="24"/>
      <c r="B32" s="24"/>
      <c r="C32" s="20" t="s">
        <v>522</v>
      </c>
      <c r="D32" s="45" t="s">
        <v>174</v>
      </c>
      <c r="E32" s="22" t="s">
        <v>404</v>
      </c>
      <c r="F32" s="22" t="s">
        <v>405</v>
      </c>
      <c r="G32" s="20" t="s">
        <v>401</v>
      </c>
      <c r="H32" s="23">
        <v>2</v>
      </c>
      <c r="I32" s="23">
        <v>9</v>
      </c>
      <c r="J32" s="46">
        <v>2</v>
      </c>
      <c r="K32" s="46"/>
      <c r="L32" s="46"/>
      <c r="M32" s="46"/>
      <c r="N32" s="23">
        <v>1</v>
      </c>
      <c r="O32" s="20">
        <v>2</v>
      </c>
      <c r="P32" s="20" t="s">
        <v>210</v>
      </c>
      <c r="Q32" s="20" t="s">
        <v>211</v>
      </c>
      <c r="R32" s="20"/>
      <c r="S32" s="20"/>
      <c r="T32" s="20"/>
    </row>
    <row r="33" spans="1:20" s="5" customFormat="1" x14ac:dyDescent="0.25">
      <c r="A33" s="24"/>
      <c r="B33" s="24"/>
      <c r="C33" s="20" t="s">
        <v>523</v>
      </c>
      <c r="D33" s="45" t="s">
        <v>175</v>
      </c>
      <c r="E33" s="22" t="s">
        <v>425</v>
      </c>
      <c r="F33" s="22" t="s">
        <v>426</v>
      </c>
      <c r="G33" s="20" t="s">
        <v>401</v>
      </c>
      <c r="H33" s="23">
        <v>2</v>
      </c>
      <c r="I33" s="23">
        <v>9</v>
      </c>
      <c r="J33" s="46"/>
      <c r="K33" s="46">
        <v>3</v>
      </c>
      <c r="L33" s="46"/>
      <c r="M33" s="46"/>
      <c r="N33" s="23">
        <v>2</v>
      </c>
      <c r="O33" s="20">
        <v>3</v>
      </c>
      <c r="P33" s="20" t="s">
        <v>214</v>
      </c>
      <c r="Q33" s="20" t="s">
        <v>215</v>
      </c>
      <c r="R33" s="20"/>
      <c r="S33" s="20"/>
      <c r="T33" s="20"/>
    </row>
    <row r="34" spans="1:20" s="5" customFormat="1" x14ac:dyDescent="0.25">
      <c r="A34" s="20"/>
      <c r="B34" s="20"/>
      <c r="C34" s="20" t="s">
        <v>524</v>
      </c>
      <c r="D34" s="45" t="s">
        <v>176</v>
      </c>
      <c r="E34" s="22" t="s">
        <v>425</v>
      </c>
      <c r="F34" s="22" t="s">
        <v>426</v>
      </c>
      <c r="G34" s="20" t="s">
        <v>401</v>
      </c>
      <c r="H34" s="23">
        <v>2</v>
      </c>
      <c r="I34" s="23">
        <v>9</v>
      </c>
      <c r="J34" s="46"/>
      <c r="K34" s="46"/>
      <c r="L34" s="46"/>
      <c r="M34" s="46">
        <v>3</v>
      </c>
      <c r="N34" s="23">
        <v>4</v>
      </c>
      <c r="O34" s="20">
        <v>3</v>
      </c>
      <c r="P34" s="20" t="s">
        <v>214</v>
      </c>
      <c r="Q34" s="20" t="s">
        <v>216</v>
      </c>
      <c r="R34" s="20"/>
      <c r="S34" s="20"/>
      <c r="T34" s="20"/>
    </row>
    <row r="35" spans="1:20" s="5" customFormat="1" ht="31.5" x14ac:dyDescent="0.25">
      <c r="A35" s="20"/>
      <c r="B35" s="20"/>
      <c r="C35" s="20" t="s">
        <v>525</v>
      </c>
      <c r="D35" s="45" t="s">
        <v>177</v>
      </c>
      <c r="E35" s="22" t="s">
        <v>404</v>
      </c>
      <c r="F35" s="22" t="s">
        <v>405</v>
      </c>
      <c r="G35" s="20" t="s">
        <v>401</v>
      </c>
      <c r="H35" s="23">
        <v>2</v>
      </c>
      <c r="I35" s="23">
        <v>9</v>
      </c>
      <c r="J35" s="46">
        <v>2</v>
      </c>
      <c r="K35" s="46"/>
      <c r="L35" s="46"/>
      <c r="M35" s="46"/>
      <c r="N35" s="23">
        <v>1</v>
      </c>
      <c r="O35" s="20">
        <v>2</v>
      </c>
      <c r="P35" s="20" t="s">
        <v>214</v>
      </c>
      <c r="Q35" s="20" t="s">
        <v>216</v>
      </c>
      <c r="R35" s="20"/>
      <c r="S35" s="20"/>
      <c r="T35" s="20"/>
    </row>
    <row r="36" spans="1:20" s="5" customFormat="1" ht="31.5" x14ac:dyDescent="0.25">
      <c r="A36" s="20"/>
      <c r="B36" s="20"/>
      <c r="C36" s="20" t="s">
        <v>526</v>
      </c>
      <c r="D36" s="45" t="s">
        <v>178</v>
      </c>
      <c r="E36" s="22" t="s">
        <v>404</v>
      </c>
      <c r="F36" s="22" t="s">
        <v>405</v>
      </c>
      <c r="G36" s="20" t="s">
        <v>401</v>
      </c>
      <c r="H36" s="23">
        <v>2</v>
      </c>
      <c r="I36" s="23">
        <v>9</v>
      </c>
      <c r="J36" s="46"/>
      <c r="K36" s="46"/>
      <c r="L36" s="46">
        <v>2</v>
      </c>
      <c r="M36" s="46"/>
      <c r="N36" s="23">
        <v>3</v>
      </c>
      <c r="O36" s="20">
        <v>2</v>
      </c>
      <c r="P36" s="20" t="s">
        <v>214</v>
      </c>
      <c r="Q36" s="20" t="s">
        <v>216</v>
      </c>
      <c r="R36" s="20"/>
      <c r="S36" s="20"/>
      <c r="T36" s="20"/>
    </row>
    <row r="37" spans="1:20" s="5" customFormat="1" ht="31.5" x14ac:dyDescent="0.25">
      <c r="A37" s="20"/>
      <c r="B37" s="20"/>
      <c r="C37" s="20" t="s">
        <v>527</v>
      </c>
      <c r="D37" s="45" t="s">
        <v>179</v>
      </c>
      <c r="E37" s="22" t="s">
        <v>425</v>
      </c>
      <c r="F37" s="22" t="s">
        <v>426</v>
      </c>
      <c r="G37" s="20" t="s">
        <v>401</v>
      </c>
      <c r="H37" s="23">
        <v>2</v>
      </c>
      <c r="I37" s="23">
        <v>9</v>
      </c>
      <c r="J37" s="46">
        <v>3</v>
      </c>
      <c r="K37" s="46"/>
      <c r="L37" s="46"/>
      <c r="M37" s="46"/>
      <c r="N37" s="23">
        <v>1</v>
      </c>
      <c r="O37" s="20">
        <v>3</v>
      </c>
      <c r="P37" s="20" t="s">
        <v>212</v>
      </c>
      <c r="Q37" s="20" t="s">
        <v>213</v>
      </c>
      <c r="R37" s="20"/>
      <c r="S37" s="20"/>
      <c r="T37" s="20"/>
    </row>
    <row r="38" spans="1:20" s="5" customFormat="1" ht="31.5" x14ac:dyDescent="0.25">
      <c r="A38" s="20"/>
      <c r="B38" s="20"/>
      <c r="C38" s="20" t="s">
        <v>528</v>
      </c>
      <c r="D38" s="45" t="s">
        <v>180</v>
      </c>
      <c r="E38" s="22" t="s">
        <v>404</v>
      </c>
      <c r="F38" s="22" t="s">
        <v>405</v>
      </c>
      <c r="G38" s="20" t="s">
        <v>401</v>
      </c>
      <c r="H38" s="23">
        <v>2</v>
      </c>
      <c r="I38" s="23">
        <v>9</v>
      </c>
      <c r="J38" s="46"/>
      <c r="K38" s="46">
        <v>2</v>
      </c>
      <c r="L38" s="46"/>
      <c r="M38" s="46"/>
      <c r="N38" s="23">
        <v>2</v>
      </c>
      <c r="O38" s="20">
        <v>2</v>
      </c>
      <c r="P38" s="20" t="s">
        <v>212</v>
      </c>
      <c r="Q38" s="20" t="s">
        <v>213</v>
      </c>
      <c r="R38" s="20"/>
      <c r="S38" s="20"/>
      <c r="T38" s="20"/>
    </row>
    <row r="39" spans="1:20" s="5" customFormat="1" ht="31.5" x14ac:dyDescent="0.25">
      <c r="A39" s="20"/>
      <c r="B39" s="20"/>
      <c r="C39" s="20" t="s">
        <v>529</v>
      </c>
      <c r="D39" s="45" t="s">
        <v>181</v>
      </c>
      <c r="E39" s="22" t="s">
        <v>425</v>
      </c>
      <c r="F39" s="22" t="s">
        <v>426</v>
      </c>
      <c r="G39" s="20" t="s">
        <v>401</v>
      </c>
      <c r="H39" s="23">
        <v>2</v>
      </c>
      <c r="I39" s="23">
        <v>9</v>
      </c>
      <c r="J39" s="46">
        <v>3</v>
      </c>
      <c r="K39" s="46"/>
      <c r="L39" s="46"/>
      <c r="M39" s="46"/>
      <c r="N39" s="23">
        <v>1</v>
      </c>
      <c r="O39" s="20">
        <v>3</v>
      </c>
      <c r="P39" s="20" t="s">
        <v>217</v>
      </c>
      <c r="Q39" s="20" t="s">
        <v>218</v>
      </c>
      <c r="R39" s="20"/>
      <c r="S39" s="20"/>
      <c r="T39" s="20"/>
    </row>
    <row r="40" spans="1:20" s="5" customFormat="1" ht="31.5" x14ac:dyDescent="0.25">
      <c r="A40" s="20"/>
      <c r="B40" s="20"/>
      <c r="C40" s="20" t="s">
        <v>530</v>
      </c>
      <c r="D40" s="45" t="s">
        <v>182</v>
      </c>
      <c r="E40" s="22" t="s">
        <v>404</v>
      </c>
      <c r="F40" s="22" t="s">
        <v>405</v>
      </c>
      <c r="G40" s="20" t="s">
        <v>401</v>
      </c>
      <c r="H40" s="23">
        <v>2</v>
      </c>
      <c r="I40" s="23">
        <v>9</v>
      </c>
      <c r="J40" s="46"/>
      <c r="K40" s="46">
        <v>2</v>
      </c>
      <c r="L40" s="46"/>
      <c r="M40" s="46"/>
      <c r="N40" s="23">
        <v>2</v>
      </c>
      <c r="O40" s="20">
        <v>2</v>
      </c>
      <c r="P40" s="20" t="s">
        <v>210</v>
      </c>
      <c r="Q40" s="20" t="s">
        <v>211</v>
      </c>
      <c r="R40" s="20"/>
      <c r="S40" s="20"/>
      <c r="T40" s="20"/>
    </row>
    <row r="41" spans="1:20" s="5" customFormat="1" ht="31.5" x14ac:dyDescent="0.25">
      <c r="A41" s="20"/>
      <c r="B41" s="20"/>
      <c r="C41" s="20" t="s">
        <v>531</v>
      </c>
      <c r="D41" s="45" t="s">
        <v>183</v>
      </c>
      <c r="E41" s="22" t="s">
        <v>425</v>
      </c>
      <c r="F41" s="22" t="s">
        <v>426</v>
      </c>
      <c r="G41" s="20" t="s">
        <v>401</v>
      </c>
      <c r="H41" s="23">
        <v>2</v>
      </c>
      <c r="I41" s="23">
        <v>9</v>
      </c>
      <c r="J41" s="46"/>
      <c r="K41" s="46"/>
      <c r="L41" s="46">
        <v>3</v>
      </c>
      <c r="M41" s="46"/>
      <c r="N41" s="23">
        <v>3</v>
      </c>
      <c r="O41" s="20">
        <v>3</v>
      </c>
      <c r="P41" s="20" t="s">
        <v>219</v>
      </c>
      <c r="Q41" s="20" t="s">
        <v>220</v>
      </c>
      <c r="R41" s="20"/>
      <c r="S41" s="20"/>
      <c r="T41" s="20"/>
    </row>
    <row r="42" spans="1:20" s="5" customFormat="1" ht="31.5" x14ac:dyDescent="0.25">
      <c r="A42" s="20"/>
      <c r="B42" s="20"/>
      <c r="C42" s="20" t="s">
        <v>532</v>
      </c>
      <c r="D42" s="45" t="s">
        <v>184</v>
      </c>
      <c r="E42" s="22" t="s">
        <v>404</v>
      </c>
      <c r="F42" s="22" t="s">
        <v>405</v>
      </c>
      <c r="G42" s="20" t="s">
        <v>401</v>
      </c>
      <c r="H42" s="23">
        <v>2</v>
      </c>
      <c r="I42" s="23">
        <v>9</v>
      </c>
      <c r="J42" s="46"/>
      <c r="K42" s="46"/>
      <c r="L42" s="46" t="s">
        <v>503</v>
      </c>
      <c r="M42" s="46">
        <v>2</v>
      </c>
      <c r="N42" s="23">
        <v>4</v>
      </c>
      <c r="O42" s="20">
        <v>2</v>
      </c>
      <c r="P42" s="20" t="s">
        <v>219</v>
      </c>
      <c r="Q42" s="20" t="s">
        <v>220</v>
      </c>
      <c r="R42" s="20"/>
      <c r="S42" s="20"/>
      <c r="T42" s="20"/>
    </row>
    <row r="43" spans="1:20" s="5" customFormat="1" ht="31.5" x14ac:dyDescent="0.25">
      <c r="A43" s="20"/>
      <c r="B43" s="20"/>
      <c r="C43" s="20" t="s">
        <v>533</v>
      </c>
      <c r="D43" s="45" t="s">
        <v>185</v>
      </c>
      <c r="E43" s="22" t="s">
        <v>404</v>
      </c>
      <c r="F43" s="22" t="s">
        <v>405</v>
      </c>
      <c r="G43" s="20" t="s">
        <v>401</v>
      </c>
      <c r="H43" s="23">
        <v>2</v>
      </c>
      <c r="I43" s="23">
        <v>9</v>
      </c>
      <c r="J43" s="46"/>
      <c r="K43" s="46"/>
      <c r="L43" s="46">
        <v>3</v>
      </c>
      <c r="M43" s="46" t="s">
        <v>503</v>
      </c>
      <c r="N43" s="23">
        <v>3</v>
      </c>
      <c r="O43" s="20">
        <v>3</v>
      </c>
      <c r="P43" s="20" t="s">
        <v>221</v>
      </c>
      <c r="Q43" s="20" t="s">
        <v>222</v>
      </c>
      <c r="R43" s="20"/>
      <c r="S43" s="20"/>
      <c r="T43" s="20"/>
    </row>
    <row r="44" spans="1:20" s="5" customFormat="1" ht="31.5" x14ac:dyDescent="0.25">
      <c r="A44" s="20"/>
      <c r="B44" s="20"/>
      <c r="C44" s="20" t="s">
        <v>534</v>
      </c>
      <c r="D44" s="45" t="s">
        <v>186</v>
      </c>
      <c r="E44" s="22" t="s">
        <v>404</v>
      </c>
      <c r="F44" s="22" t="s">
        <v>405</v>
      </c>
      <c r="G44" s="20" t="s">
        <v>401</v>
      </c>
      <c r="H44" s="23">
        <v>2</v>
      </c>
      <c r="I44" s="23">
        <v>9</v>
      </c>
      <c r="J44" s="46"/>
      <c r="K44" s="46">
        <v>2</v>
      </c>
      <c r="L44" s="46"/>
      <c r="M44" s="46"/>
      <c r="N44" s="23">
        <v>2</v>
      </c>
      <c r="O44" s="20">
        <v>2</v>
      </c>
      <c r="P44" s="20" t="s">
        <v>223</v>
      </c>
      <c r="Q44" s="20" t="s">
        <v>224</v>
      </c>
      <c r="R44" s="20"/>
      <c r="S44" s="20"/>
      <c r="T44" s="20"/>
    </row>
    <row r="45" spans="1:20" s="5" customFormat="1" ht="31.5" x14ac:dyDescent="0.25">
      <c r="A45" s="20"/>
      <c r="B45" s="20"/>
      <c r="C45" s="20" t="s">
        <v>535</v>
      </c>
      <c r="D45" s="45" t="s">
        <v>187</v>
      </c>
      <c r="E45" s="22" t="s">
        <v>404</v>
      </c>
      <c r="F45" s="22" t="s">
        <v>405</v>
      </c>
      <c r="G45" s="20" t="s">
        <v>401</v>
      </c>
      <c r="H45" s="23">
        <v>2</v>
      </c>
      <c r="I45" s="23">
        <v>9</v>
      </c>
      <c r="J45" s="46"/>
      <c r="K45" s="46"/>
      <c r="L45" s="46">
        <v>2</v>
      </c>
      <c r="M45" s="46"/>
      <c r="N45" s="23">
        <v>3</v>
      </c>
      <c r="O45" s="20">
        <v>2</v>
      </c>
      <c r="P45" s="20" t="s">
        <v>225</v>
      </c>
      <c r="Q45" s="20" t="s">
        <v>226</v>
      </c>
      <c r="R45" s="20"/>
      <c r="S45" s="20"/>
      <c r="T45" s="20"/>
    </row>
    <row r="46" spans="1:20" s="5" customFormat="1" ht="31.5" x14ac:dyDescent="0.25">
      <c r="A46" s="20"/>
      <c r="B46" s="20"/>
      <c r="C46" s="20" t="s">
        <v>536</v>
      </c>
      <c r="D46" s="45" t="s">
        <v>537</v>
      </c>
      <c r="E46" s="22" t="s">
        <v>404</v>
      </c>
      <c r="F46" s="22" t="s">
        <v>405</v>
      </c>
      <c r="G46" s="20" t="s">
        <v>401</v>
      </c>
      <c r="H46" s="23">
        <v>2</v>
      </c>
      <c r="I46" s="23">
        <v>9</v>
      </c>
      <c r="J46" s="46"/>
      <c r="K46" s="46"/>
      <c r="L46" s="46"/>
      <c r="M46" s="46">
        <v>2</v>
      </c>
      <c r="N46" s="23">
        <v>4</v>
      </c>
      <c r="O46" s="20">
        <v>2</v>
      </c>
      <c r="P46" s="20" t="s">
        <v>310</v>
      </c>
      <c r="Q46" s="20" t="s">
        <v>311</v>
      </c>
      <c r="R46" s="20"/>
      <c r="S46" s="20"/>
      <c r="T46" s="20"/>
    </row>
    <row r="47" spans="1:20" s="5" customFormat="1" ht="31.5" x14ac:dyDescent="0.25">
      <c r="A47" s="20"/>
      <c r="B47" s="20"/>
      <c r="C47" s="20" t="s">
        <v>538</v>
      </c>
      <c r="D47" s="45" t="s">
        <v>539</v>
      </c>
      <c r="E47" s="22" t="s">
        <v>425</v>
      </c>
      <c r="F47" s="22" t="s">
        <v>426</v>
      </c>
      <c r="G47" s="20" t="s">
        <v>401</v>
      </c>
      <c r="H47" s="23">
        <v>2</v>
      </c>
      <c r="I47" s="23">
        <v>9</v>
      </c>
      <c r="J47" s="46"/>
      <c r="K47" s="46"/>
      <c r="L47" s="46"/>
      <c r="M47" s="46">
        <v>2</v>
      </c>
      <c r="N47" s="23">
        <v>4</v>
      </c>
      <c r="O47" s="20">
        <v>2</v>
      </c>
      <c r="P47" s="20" t="s">
        <v>540</v>
      </c>
      <c r="Q47" s="20" t="s">
        <v>541</v>
      </c>
      <c r="R47" s="20"/>
      <c r="S47" s="20"/>
      <c r="T47" s="20"/>
    </row>
    <row r="48" spans="1:20" s="5" customFormat="1" ht="31.5" x14ac:dyDescent="0.25">
      <c r="A48" s="20"/>
      <c r="B48" s="20"/>
      <c r="C48" s="20" t="s">
        <v>542</v>
      </c>
      <c r="D48" s="45" t="s">
        <v>188</v>
      </c>
      <c r="E48" s="22" t="s">
        <v>404</v>
      </c>
      <c r="F48" s="22" t="s">
        <v>405</v>
      </c>
      <c r="G48" s="20" t="s">
        <v>401</v>
      </c>
      <c r="H48" s="23">
        <v>2</v>
      </c>
      <c r="I48" s="23">
        <v>9</v>
      </c>
      <c r="J48" s="46"/>
      <c r="K48" s="46"/>
      <c r="L48" s="46"/>
      <c r="M48" s="46">
        <v>2</v>
      </c>
      <c r="N48" s="23">
        <v>4</v>
      </c>
      <c r="O48" s="20">
        <v>2</v>
      </c>
      <c r="P48" s="20" t="s">
        <v>210</v>
      </c>
      <c r="Q48" s="20" t="s">
        <v>211</v>
      </c>
      <c r="R48" s="20"/>
      <c r="S48" s="20"/>
      <c r="T48" s="20"/>
    </row>
    <row r="49" spans="1:20" s="9" customFormat="1" x14ac:dyDescent="0.25">
      <c r="A49" s="7" t="s">
        <v>53</v>
      </c>
      <c r="B49" s="10"/>
      <c r="C49" s="7"/>
      <c r="D49" s="6" t="s">
        <v>1</v>
      </c>
      <c r="E49" s="8" t="s">
        <v>400</v>
      </c>
      <c r="F49" s="7" t="s">
        <v>400</v>
      </c>
      <c r="G49" s="7" t="s">
        <v>401</v>
      </c>
      <c r="H49" s="27"/>
      <c r="I49" s="27"/>
      <c r="J49" s="27"/>
      <c r="K49" s="27"/>
      <c r="L49" s="27"/>
      <c r="M49" s="27"/>
      <c r="N49" s="27"/>
      <c r="O49" s="7">
        <v>10</v>
      </c>
      <c r="P49" s="7"/>
      <c r="Q49" s="7"/>
      <c r="R49" s="7"/>
      <c r="S49" s="7"/>
      <c r="T49" s="7"/>
    </row>
    <row r="50" spans="1:20" s="5" customFormat="1" ht="31.5" x14ac:dyDescent="0.25">
      <c r="A50" s="20"/>
      <c r="B50" s="20"/>
      <c r="C50" s="24" t="s">
        <v>543</v>
      </c>
      <c r="D50" s="21" t="s">
        <v>290</v>
      </c>
      <c r="E50" s="20" t="s">
        <v>404</v>
      </c>
      <c r="F50" s="22" t="s">
        <v>405</v>
      </c>
      <c r="G50" s="20" t="s">
        <v>401</v>
      </c>
      <c r="H50" s="23">
        <v>2</v>
      </c>
      <c r="I50" s="23">
        <v>9</v>
      </c>
      <c r="J50" s="46">
        <v>2</v>
      </c>
      <c r="K50" s="46"/>
      <c r="L50" s="46"/>
      <c r="M50" s="46"/>
      <c r="N50" s="23">
        <v>1</v>
      </c>
      <c r="O50" s="23">
        <v>2</v>
      </c>
      <c r="P50" s="20" t="s">
        <v>199</v>
      </c>
      <c r="Q50" s="20" t="s">
        <v>205</v>
      </c>
      <c r="R50" s="20"/>
      <c r="S50" s="20"/>
      <c r="T50" s="20"/>
    </row>
    <row r="51" spans="1:20" s="5" customFormat="1" ht="31.5" x14ac:dyDescent="0.25">
      <c r="A51" s="20"/>
      <c r="B51" s="20"/>
      <c r="C51" s="24" t="s">
        <v>544</v>
      </c>
      <c r="D51" s="55" t="s">
        <v>291</v>
      </c>
      <c r="E51" s="20" t="s">
        <v>404</v>
      </c>
      <c r="F51" s="22" t="s">
        <v>405</v>
      </c>
      <c r="G51" s="20" t="s">
        <v>401</v>
      </c>
      <c r="H51" s="23">
        <v>2</v>
      </c>
      <c r="I51" s="23">
        <v>9</v>
      </c>
      <c r="J51" s="46"/>
      <c r="K51" s="46">
        <v>2</v>
      </c>
      <c r="L51" s="46"/>
      <c r="M51" s="46"/>
      <c r="N51" s="23">
        <v>2</v>
      </c>
      <c r="O51" s="23">
        <v>2</v>
      </c>
      <c r="P51" s="49" t="s">
        <v>199</v>
      </c>
      <c r="Q51" s="20" t="s">
        <v>205</v>
      </c>
      <c r="R51" s="20"/>
      <c r="S51" s="20"/>
      <c r="T51" s="20"/>
    </row>
    <row r="52" spans="1:20" s="5" customFormat="1" ht="31.5" x14ac:dyDescent="0.25">
      <c r="A52" s="20"/>
      <c r="B52" s="20"/>
      <c r="C52" s="24" t="s">
        <v>545</v>
      </c>
      <c r="D52" s="44" t="s">
        <v>190</v>
      </c>
      <c r="E52" s="20" t="s">
        <v>404</v>
      </c>
      <c r="F52" s="22" t="s">
        <v>405</v>
      </c>
      <c r="G52" s="20" t="s">
        <v>401</v>
      </c>
      <c r="H52" s="23">
        <v>2</v>
      </c>
      <c r="I52" s="23">
        <v>9</v>
      </c>
      <c r="J52" s="46"/>
      <c r="K52" s="46"/>
      <c r="L52" s="46">
        <v>2</v>
      </c>
      <c r="M52" s="46"/>
      <c r="N52" s="23">
        <v>2</v>
      </c>
      <c r="O52" s="23">
        <v>2</v>
      </c>
      <c r="P52" s="49" t="s">
        <v>199</v>
      </c>
      <c r="Q52" s="20" t="s">
        <v>205</v>
      </c>
      <c r="R52" s="20"/>
      <c r="S52" s="20"/>
      <c r="T52" s="20"/>
    </row>
    <row r="53" spans="1:20" s="5" customFormat="1" ht="31.5" x14ac:dyDescent="0.25">
      <c r="A53" s="20"/>
      <c r="B53" s="20"/>
      <c r="C53" s="24" t="s">
        <v>546</v>
      </c>
      <c r="D53" s="44" t="s">
        <v>191</v>
      </c>
      <c r="E53" s="20" t="s">
        <v>404</v>
      </c>
      <c r="F53" s="22" t="s">
        <v>405</v>
      </c>
      <c r="G53" s="20" t="s">
        <v>401</v>
      </c>
      <c r="H53" s="23">
        <v>2</v>
      </c>
      <c r="I53" s="23">
        <v>9</v>
      </c>
      <c r="J53" s="46"/>
      <c r="K53" s="46"/>
      <c r="L53" s="46"/>
      <c r="M53" s="46">
        <v>2</v>
      </c>
      <c r="N53" s="23">
        <v>3</v>
      </c>
      <c r="O53" s="23">
        <v>2</v>
      </c>
      <c r="P53" s="20" t="s">
        <v>199</v>
      </c>
      <c r="Q53" s="20" t="s">
        <v>205</v>
      </c>
      <c r="R53" s="20"/>
      <c r="S53" s="20"/>
      <c r="T53" s="20"/>
    </row>
    <row r="54" spans="1:20" s="5" customFormat="1" ht="47.25" x14ac:dyDescent="0.25">
      <c r="A54" s="20"/>
      <c r="B54" s="20"/>
      <c r="C54" s="24" t="s">
        <v>547</v>
      </c>
      <c r="D54" s="55" t="s">
        <v>410</v>
      </c>
      <c r="E54" s="20" t="s">
        <v>404</v>
      </c>
      <c r="F54" s="22" t="s">
        <v>405</v>
      </c>
      <c r="G54" s="20" t="s">
        <v>401</v>
      </c>
      <c r="H54" s="23">
        <v>2</v>
      </c>
      <c r="I54" s="23">
        <v>9</v>
      </c>
      <c r="J54" s="46"/>
      <c r="K54" s="46"/>
      <c r="L54" s="46"/>
      <c r="M54" s="46">
        <v>2</v>
      </c>
      <c r="N54" s="23">
        <v>3</v>
      </c>
      <c r="O54" s="23">
        <v>2</v>
      </c>
      <c r="P54" s="20" t="s">
        <v>199</v>
      </c>
      <c r="Q54" s="20" t="s">
        <v>205</v>
      </c>
      <c r="R54" s="20"/>
      <c r="S54" s="20"/>
      <c r="T54" s="20"/>
    </row>
    <row r="55" spans="1:20" s="5" customFormat="1" ht="31.5" x14ac:dyDescent="0.25">
      <c r="A55" s="7" t="s">
        <v>414</v>
      </c>
      <c r="B55" s="7"/>
      <c r="C55" s="7"/>
      <c r="D55" s="6" t="s">
        <v>415</v>
      </c>
      <c r="E55" s="7" t="s">
        <v>400</v>
      </c>
      <c r="F55" s="7" t="s">
        <v>400</v>
      </c>
      <c r="G55" s="7" t="s">
        <v>401</v>
      </c>
      <c r="H55" s="27"/>
      <c r="I55" s="27"/>
      <c r="J55" s="27"/>
      <c r="K55" s="27"/>
      <c r="L55" s="27"/>
      <c r="M55" s="27"/>
      <c r="N55" s="27">
        <v>4</v>
      </c>
      <c r="O55" s="7">
        <v>2</v>
      </c>
      <c r="P55" s="7"/>
      <c r="Q55" s="7"/>
      <c r="R55" s="7"/>
      <c r="S55" s="7"/>
      <c r="T55" s="7"/>
    </row>
    <row r="56" spans="1:20" s="9" customFormat="1" ht="31.5" x14ac:dyDescent="0.25">
      <c r="A56" s="7" t="s">
        <v>55</v>
      </c>
      <c r="B56" s="7"/>
      <c r="C56" s="7"/>
      <c r="D56" s="6" t="s">
        <v>473</v>
      </c>
      <c r="E56" s="8" t="s">
        <v>400</v>
      </c>
      <c r="F56" s="7" t="s">
        <v>400</v>
      </c>
      <c r="G56" s="7" t="s">
        <v>401</v>
      </c>
      <c r="H56" s="27"/>
      <c r="I56" s="27"/>
      <c r="J56" s="27"/>
      <c r="K56" s="27"/>
      <c r="L56" s="27"/>
      <c r="M56" s="27"/>
      <c r="N56" s="27">
        <v>4</v>
      </c>
      <c r="O56" s="7">
        <v>4</v>
      </c>
      <c r="P56" s="7"/>
      <c r="Q56" s="7"/>
      <c r="R56" s="7"/>
      <c r="S56" s="7"/>
      <c r="T56" s="7"/>
    </row>
    <row r="57" spans="1:20" s="123" customFormat="1" ht="31.5" x14ac:dyDescent="0.25">
      <c r="A57" s="117"/>
      <c r="B57" s="117"/>
      <c r="C57" s="118" t="s">
        <v>548</v>
      </c>
      <c r="D57" s="53" t="s">
        <v>230</v>
      </c>
      <c r="E57" s="49" t="s">
        <v>425</v>
      </c>
      <c r="F57" s="49" t="s">
        <v>426</v>
      </c>
      <c r="G57" s="49" t="s">
        <v>476</v>
      </c>
      <c r="H57" s="46">
        <v>2</v>
      </c>
      <c r="I57" s="119">
        <v>9</v>
      </c>
      <c r="J57" s="120"/>
      <c r="K57" s="121"/>
      <c r="L57" s="120"/>
      <c r="M57" s="120">
        <v>2</v>
      </c>
      <c r="N57" s="120">
        <v>4</v>
      </c>
      <c r="O57" s="122"/>
      <c r="P57" s="49" t="s">
        <v>238</v>
      </c>
      <c r="Q57" s="49" t="s">
        <v>239</v>
      </c>
      <c r="R57" s="117"/>
      <c r="S57" s="117"/>
      <c r="T57" s="117"/>
    </row>
    <row r="58" spans="1:20" s="123" customFormat="1" x14ac:dyDescent="0.25">
      <c r="A58" s="117"/>
      <c r="B58" s="117"/>
      <c r="C58" s="118" t="s">
        <v>549</v>
      </c>
      <c r="D58" s="53" t="s">
        <v>231</v>
      </c>
      <c r="E58" s="49" t="s">
        <v>404</v>
      </c>
      <c r="F58" s="49" t="s">
        <v>405</v>
      </c>
      <c r="G58" s="49" t="s">
        <v>476</v>
      </c>
      <c r="H58" s="46">
        <v>2</v>
      </c>
      <c r="I58" s="119">
        <v>9</v>
      </c>
      <c r="J58" s="120"/>
      <c r="K58" s="121"/>
      <c r="L58" s="120"/>
      <c r="M58" s="120">
        <v>2</v>
      </c>
      <c r="N58" s="120">
        <v>4</v>
      </c>
      <c r="O58" s="122"/>
      <c r="P58" s="49" t="s">
        <v>240</v>
      </c>
      <c r="Q58" s="49" t="s">
        <v>241</v>
      </c>
      <c r="R58" s="117"/>
      <c r="S58" s="117"/>
      <c r="T58" s="117"/>
    </row>
    <row r="59" spans="1:20" s="123" customFormat="1" x14ac:dyDescent="0.25">
      <c r="A59" s="117"/>
      <c r="B59" s="117"/>
      <c r="C59" s="118" t="s">
        <v>550</v>
      </c>
      <c r="D59" s="54" t="s">
        <v>232</v>
      </c>
      <c r="E59" s="49" t="s">
        <v>404</v>
      </c>
      <c r="F59" s="49" t="s">
        <v>405</v>
      </c>
      <c r="G59" s="49" t="s">
        <v>476</v>
      </c>
      <c r="H59" s="46">
        <v>2</v>
      </c>
      <c r="I59" s="119">
        <v>9</v>
      </c>
      <c r="J59" s="120"/>
      <c r="K59" s="121"/>
      <c r="L59" s="120"/>
      <c r="M59" s="120">
        <v>2</v>
      </c>
      <c r="N59" s="120">
        <v>4</v>
      </c>
      <c r="O59" s="122"/>
      <c r="P59" s="49" t="s">
        <v>242</v>
      </c>
      <c r="Q59" s="49" t="s">
        <v>243</v>
      </c>
      <c r="R59" s="117"/>
      <c r="S59" s="117"/>
      <c r="T59" s="117"/>
    </row>
    <row r="60" spans="1:20" s="123" customFormat="1" x14ac:dyDescent="0.25">
      <c r="A60" s="117"/>
      <c r="B60" s="117"/>
      <c r="C60" s="118" t="s">
        <v>551</v>
      </c>
      <c r="D60" s="53" t="s">
        <v>233</v>
      </c>
      <c r="E60" s="49" t="s">
        <v>404</v>
      </c>
      <c r="F60" s="49" t="s">
        <v>405</v>
      </c>
      <c r="G60" s="49" t="s">
        <v>476</v>
      </c>
      <c r="H60" s="46">
        <v>2</v>
      </c>
      <c r="I60" s="119">
        <v>9</v>
      </c>
      <c r="J60" s="121"/>
      <c r="K60" s="120"/>
      <c r="L60" s="121"/>
      <c r="M60" s="120">
        <v>2</v>
      </c>
      <c r="N60" s="120">
        <v>4</v>
      </c>
      <c r="O60" s="122"/>
      <c r="P60" s="49" t="s">
        <v>238</v>
      </c>
      <c r="Q60" s="49" t="s">
        <v>239</v>
      </c>
      <c r="R60" s="117"/>
      <c r="S60" s="117"/>
      <c r="T60" s="117"/>
    </row>
    <row r="61" spans="1:20" s="5" customFormat="1" ht="4.5" customHeight="1" thickBot="1" x14ac:dyDescent="0.3">
      <c r="A61" s="29"/>
      <c r="B61" s="30"/>
      <c r="C61" s="30"/>
      <c r="D61" s="30"/>
      <c r="E61" s="29"/>
      <c r="F61" s="31"/>
      <c r="G61" s="32"/>
      <c r="H61" s="30"/>
      <c r="I61" s="33"/>
      <c r="J61" s="46"/>
      <c r="K61" s="46"/>
      <c r="L61" s="46"/>
      <c r="M61" s="33"/>
      <c r="N61" s="33"/>
      <c r="O61" s="33"/>
      <c r="P61" s="124"/>
      <c r="Q61" s="124"/>
      <c r="R61" s="33"/>
      <c r="S61" s="33"/>
      <c r="T61" s="33"/>
    </row>
    <row r="62" spans="1:20" ht="16.5" thickBot="1" x14ac:dyDescent="0.3">
      <c r="I62" s="88" t="s">
        <v>60</v>
      </c>
      <c r="J62" s="89">
        <v>30</v>
      </c>
      <c r="K62" s="89">
        <v>28</v>
      </c>
      <c r="L62" s="89">
        <v>28</v>
      </c>
      <c r="M62" s="89">
        <v>26</v>
      </c>
      <c r="N62" s="25"/>
      <c r="O62" s="90">
        <v>112</v>
      </c>
    </row>
    <row r="63" spans="1:20" x14ac:dyDescent="0.25">
      <c r="A63" s="58"/>
      <c r="B63" s="58"/>
      <c r="C63" s="58"/>
      <c r="D63" s="58"/>
      <c r="I63" s="54" t="s">
        <v>61</v>
      </c>
      <c r="J63" s="125">
        <f>SUM(J8:J61)</f>
        <v>31</v>
      </c>
      <c r="K63" s="91">
        <f>SUM(K8:K61)</f>
        <v>24</v>
      </c>
      <c r="L63" s="125">
        <f>SUM(L8:L61)</f>
        <v>26</v>
      </c>
      <c r="M63" s="91">
        <f>SUM(M9:M55)+N56</f>
        <v>29</v>
      </c>
      <c r="N63" s="25"/>
    </row>
    <row r="64" spans="1:20" x14ac:dyDescent="0.25">
      <c r="A64" s="58"/>
      <c r="B64" s="58"/>
      <c r="C64" s="58"/>
      <c r="D64" s="58"/>
      <c r="J64" s="125"/>
      <c r="K64" s="91"/>
      <c r="L64" s="125"/>
      <c r="M64" s="91"/>
      <c r="N64" s="126"/>
    </row>
    <row r="66" spans="1:7" x14ac:dyDescent="0.25">
      <c r="A66" s="58"/>
      <c r="B66" s="58"/>
      <c r="C66" s="58"/>
      <c r="D66" s="58"/>
    </row>
    <row r="67" spans="1:7" x14ac:dyDescent="0.25">
      <c r="A67" s="4"/>
    </row>
    <row r="69" spans="1:7" x14ac:dyDescent="0.25">
      <c r="E69" s="25"/>
      <c r="G69" s="25"/>
    </row>
    <row r="70" spans="1:7" x14ac:dyDescent="0.25">
      <c r="E70" s="25"/>
      <c r="G70" s="25"/>
    </row>
    <row r="71" spans="1:7" x14ac:dyDescent="0.25">
      <c r="E71" s="25"/>
      <c r="G71" s="25"/>
    </row>
    <row r="72" spans="1:7" x14ac:dyDescent="0.25">
      <c r="E72" s="25"/>
      <c r="G72" s="25"/>
    </row>
  </sheetData>
  <mergeCells count="22">
    <mergeCell ref="A63:D63"/>
    <mergeCell ref="A64:D64"/>
    <mergeCell ref="A66:D66"/>
    <mergeCell ref="Q6:Q7"/>
    <mergeCell ref="R6:R7"/>
    <mergeCell ref="S6:S7"/>
    <mergeCell ref="T6:T7"/>
    <mergeCell ref="G6:G7"/>
    <mergeCell ref="H6:I6"/>
    <mergeCell ref="J6:M6"/>
    <mergeCell ref="N6:N7"/>
    <mergeCell ref="O6:O7"/>
    <mergeCell ref="P6:P7"/>
    <mergeCell ref="C4:E4"/>
    <mergeCell ref="I4:L4"/>
    <mergeCell ref="A6:A7"/>
    <mergeCell ref="B6:B7"/>
    <mergeCell ref="C6:C7"/>
    <mergeCell ref="D6:D7"/>
    <mergeCell ref="E6:E7"/>
    <mergeCell ref="F6:F7"/>
    <mergeCell ref="A1:H1"/>
  </mergeCells>
  <pageMargins left="0.25" right="0.25" top="0.75" bottom="0.75" header="0.3" footer="0.3"/>
  <pageSetup paperSize="9" scale="50" orientation="landscape" horizontalDpi="4294967295" verticalDpi="4294967295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51306-159A-4A06-AFE4-AA771DA11697}">
  <sheetPr>
    <tabColor theme="3" tint="0.59999389629810485"/>
  </sheetPr>
  <dimension ref="A1:AA63"/>
  <sheetViews>
    <sheetView workbookViewId="0">
      <selection sqref="A1:H1"/>
    </sheetView>
  </sheetViews>
  <sheetFormatPr defaultColWidth="11" defaultRowHeight="15.75" x14ac:dyDescent="0.25"/>
  <cols>
    <col min="1" max="1" width="19.625" customWidth="1"/>
    <col min="2" max="2" width="19" customWidth="1"/>
    <col min="3" max="3" width="19.125" customWidth="1"/>
    <col min="4" max="4" width="17.125" style="3" customWidth="1"/>
    <col min="5" max="5" width="18.875" customWidth="1"/>
    <col min="6" max="6" width="13.25" customWidth="1"/>
    <col min="7" max="7" width="12.875" customWidth="1"/>
    <col min="17" max="17" width="11.875" customWidth="1"/>
    <col min="19" max="19" width="15.125" customWidth="1"/>
  </cols>
  <sheetData>
    <row r="1" spans="1:19" ht="18.75" x14ac:dyDescent="0.25">
      <c r="A1" s="70" t="s">
        <v>552</v>
      </c>
      <c r="B1" s="70"/>
      <c r="C1" s="70"/>
      <c r="D1" s="70"/>
      <c r="E1" s="70"/>
      <c r="F1" s="70"/>
      <c r="G1" s="70"/>
      <c r="H1" s="70"/>
    </row>
    <row r="2" spans="1:19" ht="16.5" thickBot="1" x14ac:dyDescent="0.3"/>
    <row r="3" spans="1:19" ht="21.75" thickBot="1" x14ac:dyDescent="0.4">
      <c r="A3" s="15" t="s">
        <v>50</v>
      </c>
      <c r="B3" s="16" t="s">
        <v>553</v>
      </c>
      <c r="C3" s="60" t="str">
        <f>VLOOKUP($B$3,[2]Segédlap!A:B,2,0)</f>
        <v>magyar nyelv és irodalom szakos tanár</v>
      </c>
      <c r="D3" s="60"/>
      <c r="E3" s="61"/>
      <c r="H3" s="71" t="s">
        <v>394</v>
      </c>
      <c r="I3" s="72" t="s">
        <v>395</v>
      </c>
      <c r="J3" s="72"/>
      <c r="K3" s="72"/>
      <c r="L3" s="73"/>
      <c r="M3" s="92"/>
    </row>
    <row r="4" spans="1:19" x14ac:dyDescent="0.25">
      <c r="A4" s="1"/>
      <c r="B4" s="74"/>
    </row>
    <row r="5" spans="1:19" s="17" customFormat="1" ht="15.75" customHeight="1" x14ac:dyDescent="0.25">
      <c r="A5" s="56" t="s">
        <v>29</v>
      </c>
      <c r="B5" s="56" t="s">
        <v>30</v>
      </c>
      <c r="C5" s="56" t="s">
        <v>31</v>
      </c>
      <c r="D5" s="56" t="s">
        <v>32</v>
      </c>
      <c r="E5" s="56" t="s">
        <v>33</v>
      </c>
      <c r="F5" s="56" t="s">
        <v>34</v>
      </c>
      <c r="G5" s="56" t="s">
        <v>35</v>
      </c>
      <c r="H5" s="62" t="s">
        <v>36</v>
      </c>
      <c r="I5" s="63"/>
      <c r="J5" s="64" t="s">
        <v>37</v>
      </c>
      <c r="K5" s="65"/>
      <c r="L5" s="65"/>
      <c r="M5" s="67"/>
      <c r="N5" s="56" t="s">
        <v>38</v>
      </c>
      <c r="O5" s="56" t="s">
        <v>39</v>
      </c>
      <c r="P5" s="56" t="s">
        <v>40</v>
      </c>
      <c r="Q5" s="56" t="s">
        <v>41</v>
      </c>
      <c r="R5" s="56" t="s">
        <v>42</v>
      </c>
      <c r="S5" s="56" t="s">
        <v>43</v>
      </c>
    </row>
    <row r="6" spans="1:19" ht="66.75" customHeight="1" x14ac:dyDescent="0.25">
      <c r="A6" s="59"/>
      <c r="B6" s="59"/>
      <c r="C6" s="59"/>
      <c r="D6" s="59"/>
      <c r="E6" s="57"/>
      <c r="F6" s="57"/>
      <c r="G6" s="57"/>
      <c r="H6" s="18" t="s">
        <v>44</v>
      </c>
      <c r="I6" s="18" t="s">
        <v>45</v>
      </c>
      <c r="J6" s="19" t="s">
        <v>46</v>
      </c>
      <c r="K6" s="19" t="s">
        <v>27</v>
      </c>
      <c r="L6" s="19" t="s">
        <v>28</v>
      </c>
      <c r="M6" s="19" t="s">
        <v>483</v>
      </c>
      <c r="N6" s="57"/>
      <c r="O6" s="57"/>
      <c r="P6" s="57"/>
      <c r="Q6" s="57"/>
      <c r="R6" s="57"/>
      <c r="S6" s="57"/>
    </row>
    <row r="7" spans="1:19" s="9" customFormat="1" ht="31.5" x14ac:dyDescent="0.25">
      <c r="A7" s="7" t="s">
        <v>52</v>
      </c>
      <c r="B7" s="7"/>
      <c r="C7" s="7"/>
      <c r="D7" s="6" t="s">
        <v>54</v>
      </c>
      <c r="E7" s="8" t="s">
        <v>400</v>
      </c>
      <c r="F7" s="7" t="s">
        <v>400</v>
      </c>
      <c r="G7" s="7" t="s">
        <v>401</v>
      </c>
      <c r="H7" s="27"/>
      <c r="I7" s="28"/>
      <c r="J7" s="28"/>
      <c r="K7" s="27"/>
      <c r="L7" s="27"/>
      <c r="M7" s="27"/>
      <c r="N7" s="7">
        <v>84</v>
      </c>
      <c r="O7" s="7"/>
      <c r="P7" s="7"/>
      <c r="Q7" s="7"/>
      <c r="R7" s="7"/>
      <c r="S7" s="7"/>
    </row>
    <row r="8" spans="1:19" s="5" customFormat="1" ht="31.5" x14ac:dyDescent="0.25">
      <c r="A8" s="20" t="s">
        <v>554</v>
      </c>
      <c r="B8" s="20"/>
      <c r="C8" s="20" t="s">
        <v>555</v>
      </c>
      <c r="D8" s="43" t="s">
        <v>157</v>
      </c>
      <c r="E8" s="22" t="s">
        <v>425</v>
      </c>
      <c r="F8" s="22" t="s">
        <v>426</v>
      </c>
      <c r="G8" s="20" t="s">
        <v>401</v>
      </c>
      <c r="H8" s="23">
        <v>2</v>
      </c>
      <c r="I8" s="23">
        <v>9</v>
      </c>
      <c r="J8" s="46">
        <v>3</v>
      </c>
      <c r="K8" s="46"/>
      <c r="L8" s="46"/>
      <c r="M8" s="46"/>
      <c r="N8" s="113">
        <v>3</v>
      </c>
      <c r="O8" s="20" t="s">
        <v>197</v>
      </c>
      <c r="P8" s="20" t="s">
        <v>198</v>
      </c>
      <c r="Q8" s="20"/>
      <c r="R8" s="20"/>
      <c r="S8" s="20"/>
    </row>
    <row r="9" spans="1:19" s="5" customFormat="1" ht="31.5" x14ac:dyDescent="0.25">
      <c r="A9" s="24"/>
      <c r="B9" s="24"/>
      <c r="C9" s="20" t="s">
        <v>556</v>
      </c>
      <c r="D9" s="43" t="s">
        <v>158</v>
      </c>
      <c r="E9" s="22" t="s">
        <v>404</v>
      </c>
      <c r="F9" s="22" t="s">
        <v>405</v>
      </c>
      <c r="G9" s="20" t="s">
        <v>401</v>
      </c>
      <c r="H9" s="23">
        <v>2</v>
      </c>
      <c r="I9" s="23">
        <v>9</v>
      </c>
      <c r="J9" s="46">
        <v>2</v>
      </c>
      <c r="K9" s="46"/>
      <c r="L9" s="46"/>
      <c r="M9" s="46"/>
      <c r="N9" s="113">
        <v>2</v>
      </c>
      <c r="O9" s="20" t="s">
        <v>199</v>
      </c>
      <c r="P9" s="20" t="s">
        <v>200</v>
      </c>
      <c r="Q9" s="20"/>
      <c r="R9" s="20"/>
      <c r="S9" s="20"/>
    </row>
    <row r="10" spans="1:19" s="5" customFormat="1" ht="31.5" x14ac:dyDescent="0.25">
      <c r="A10" s="24" t="s">
        <v>557</v>
      </c>
      <c r="B10" s="24"/>
      <c r="C10" s="20" t="s">
        <v>558</v>
      </c>
      <c r="D10" s="50" t="s">
        <v>489</v>
      </c>
      <c r="E10" s="22" t="s">
        <v>404</v>
      </c>
      <c r="F10" s="22" t="s">
        <v>405</v>
      </c>
      <c r="G10" s="20" t="s">
        <v>401</v>
      </c>
      <c r="H10" s="23">
        <v>2</v>
      </c>
      <c r="I10" s="23">
        <v>9</v>
      </c>
      <c r="J10" s="46">
        <v>2</v>
      </c>
      <c r="K10" s="46"/>
      <c r="L10" s="46"/>
      <c r="M10" s="46"/>
      <c r="N10" s="113">
        <v>2</v>
      </c>
      <c r="O10" s="20" t="s">
        <v>242</v>
      </c>
      <c r="P10" s="20" t="s">
        <v>243</v>
      </c>
      <c r="Q10" s="20"/>
      <c r="R10" s="20"/>
      <c r="S10" s="20"/>
    </row>
    <row r="11" spans="1:19" s="5" customFormat="1" ht="47.25" x14ac:dyDescent="0.25">
      <c r="A11" s="24"/>
      <c r="B11" s="24"/>
      <c r="C11" s="20" t="s">
        <v>559</v>
      </c>
      <c r="D11" s="50" t="s">
        <v>159</v>
      </c>
      <c r="E11" s="22" t="s">
        <v>404</v>
      </c>
      <c r="F11" s="22" t="s">
        <v>405</v>
      </c>
      <c r="G11" s="20" t="s">
        <v>401</v>
      </c>
      <c r="H11" s="23">
        <v>2</v>
      </c>
      <c r="I11" s="23">
        <v>9</v>
      </c>
      <c r="J11" s="46">
        <v>2</v>
      </c>
      <c r="K11" s="46"/>
      <c r="L11" s="46"/>
      <c r="M11" s="46"/>
      <c r="N11" s="113">
        <v>2</v>
      </c>
      <c r="O11" s="20" t="s">
        <v>199</v>
      </c>
      <c r="P11" s="20" t="s">
        <v>200</v>
      </c>
      <c r="Q11" s="20"/>
      <c r="R11" s="20"/>
      <c r="S11" s="20"/>
    </row>
    <row r="12" spans="1:19" s="5" customFormat="1" ht="31.5" x14ac:dyDescent="0.25">
      <c r="A12" s="24"/>
      <c r="B12" s="24"/>
      <c r="C12" s="20" t="s">
        <v>560</v>
      </c>
      <c r="D12" s="50" t="s">
        <v>160</v>
      </c>
      <c r="E12" s="22" t="s">
        <v>425</v>
      </c>
      <c r="F12" s="22" t="s">
        <v>426</v>
      </c>
      <c r="G12" s="20" t="s">
        <v>401</v>
      </c>
      <c r="H12" s="23">
        <v>2</v>
      </c>
      <c r="I12" s="23">
        <v>9</v>
      </c>
      <c r="J12" s="46"/>
      <c r="K12" s="46">
        <v>3</v>
      </c>
      <c r="L12" s="46"/>
      <c r="M12" s="46"/>
      <c r="N12" s="113">
        <v>3</v>
      </c>
      <c r="O12" s="20" t="s">
        <v>492</v>
      </c>
      <c r="P12" s="20" t="s">
        <v>493</v>
      </c>
      <c r="Q12" s="20"/>
      <c r="R12" s="20"/>
      <c r="S12" s="20"/>
    </row>
    <row r="13" spans="1:19" s="5" customFormat="1" ht="31.5" x14ac:dyDescent="0.25">
      <c r="A13" s="24"/>
      <c r="B13" s="24"/>
      <c r="C13" s="20" t="s">
        <v>561</v>
      </c>
      <c r="D13" s="50" t="s">
        <v>163</v>
      </c>
      <c r="E13" s="22" t="s">
        <v>404</v>
      </c>
      <c r="F13" s="22" t="s">
        <v>405</v>
      </c>
      <c r="G13" s="20" t="s">
        <v>401</v>
      </c>
      <c r="H13" s="23">
        <v>2</v>
      </c>
      <c r="I13" s="23">
        <v>9</v>
      </c>
      <c r="J13" s="46">
        <v>2</v>
      </c>
      <c r="K13" s="46"/>
      <c r="L13" s="46"/>
      <c r="M13" s="46"/>
      <c r="N13" s="113">
        <v>2</v>
      </c>
      <c r="O13" s="20" t="s">
        <v>492</v>
      </c>
      <c r="P13" s="20" t="s">
        <v>493</v>
      </c>
      <c r="Q13" s="20"/>
      <c r="R13" s="20"/>
      <c r="S13" s="20"/>
    </row>
    <row r="14" spans="1:19" s="5" customFormat="1" x14ac:dyDescent="0.25">
      <c r="A14" s="24"/>
      <c r="B14" s="24"/>
      <c r="C14" s="20" t="s">
        <v>562</v>
      </c>
      <c r="D14" s="50" t="s">
        <v>164</v>
      </c>
      <c r="E14" s="22" t="s">
        <v>425</v>
      </c>
      <c r="F14" s="22" t="s">
        <v>426</v>
      </c>
      <c r="G14" s="20" t="s">
        <v>401</v>
      </c>
      <c r="H14" s="23">
        <v>2</v>
      </c>
      <c r="I14" s="23">
        <v>9</v>
      </c>
      <c r="J14" s="46"/>
      <c r="K14" s="46"/>
      <c r="L14" s="46">
        <v>3</v>
      </c>
      <c r="M14" s="46"/>
      <c r="N14" s="113">
        <v>3</v>
      </c>
      <c r="O14" s="20" t="s">
        <v>203</v>
      </c>
      <c r="P14" s="20" t="s">
        <v>204</v>
      </c>
      <c r="Q14" s="20"/>
      <c r="R14" s="20"/>
      <c r="S14" s="20"/>
    </row>
    <row r="15" spans="1:19" s="5" customFormat="1" ht="31.5" x14ac:dyDescent="0.25">
      <c r="A15" s="24"/>
      <c r="B15" s="24"/>
      <c r="C15" s="20" t="s">
        <v>563</v>
      </c>
      <c r="D15" s="50" t="s">
        <v>165</v>
      </c>
      <c r="E15" s="22" t="s">
        <v>425</v>
      </c>
      <c r="F15" s="22" t="s">
        <v>426</v>
      </c>
      <c r="G15" s="20" t="s">
        <v>401</v>
      </c>
      <c r="H15" s="23">
        <v>2</v>
      </c>
      <c r="I15" s="23">
        <v>9</v>
      </c>
      <c r="J15" s="46"/>
      <c r="K15" s="46">
        <v>2</v>
      </c>
      <c r="L15" s="46"/>
      <c r="M15" s="46"/>
      <c r="N15" s="113">
        <v>2</v>
      </c>
      <c r="O15" s="20" t="s">
        <v>199</v>
      </c>
      <c r="P15" s="20" t="s">
        <v>205</v>
      </c>
      <c r="Q15" s="20"/>
      <c r="R15" s="20"/>
      <c r="S15" s="20"/>
    </row>
    <row r="16" spans="1:19" s="5" customFormat="1" ht="31.5" x14ac:dyDescent="0.25">
      <c r="A16" s="20"/>
      <c r="B16" s="20"/>
      <c r="C16" s="20" t="s">
        <v>564</v>
      </c>
      <c r="D16" s="50" t="s">
        <v>500</v>
      </c>
      <c r="E16" s="22" t="s">
        <v>404</v>
      </c>
      <c r="F16" s="22" t="s">
        <v>405</v>
      </c>
      <c r="G16" s="20" t="s">
        <v>401</v>
      </c>
      <c r="H16" s="23">
        <v>2</v>
      </c>
      <c r="I16" s="23">
        <v>9</v>
      </c>
      <c r="J16" s="46"/>
      <c r="K16" s="46"/>
      <c r="L16" s="46">
        <v>2</v>
      </c>
      <c r="M16" s="46"/>
      <c r="N16" s="113">
        <v>2</v>
      </c>
      <c r="O16" s="20" t="s">
        <v>199</v>
      </c>
      <c r="P16" s="20" t="s">
        <v>205</v>
      </c>
      <c r="Q16" s="20"/>
      <c r="R16" s="20"/>
      <c r="S16" s="20"/>
    </row>
    <row r="17" spans="1:19" s="5" customFormat="1" ht="63" x14ac:dyDescent="0.25">
      <c r="A17" s="20"/>
      <c r="B17" s="20"/>
      <c r="C17" s="20" t="s">
        <v>565</v>
      </c>
      <c r="D17" s="50" t="s">
        <v>502</v>
      </c>
      <c r="E17" s="22" t="s">
        <v>425</v>
      </c>
      <c r="F17" s="22" t="s">
        <v>426</v>
      </c>
      <c r="G17" s="20" t="s">
        <v>401</v>
      </c>
      <c r="H17" s="23">
        <v>2</v>
      </c>
      <c r="I17" s="23">
        <v>9</v>
      </c>
      <c r="J17" s="46"/>
      <c r="K17" s="46"/>
      <c r="L17" s="46">
        <v>3</v>
      </c>
      <c r="M17" s="46"/>
      <c r="N17" s="113">
        <v>3</v>
      </c>
      <c r="O17" s="20" t="s">
        <v>197</v>
      </c>
      <c r="P17" s="20" t="s">
        <v>198</v>
      </c>
      <c r="Q17" s="20"/>
      <c r="R17" s="20"/>
      <c r="S17" s="20"/>
    </row>
    <row r="18" spans="1:19" s="5" customFormat="1" ht="31.5" x14ac:dyDescent="0.25">
      <c r="A18" s="20"/>
      <c r="B18" s="20"/>
      <c r="C18" s="20" t="s">
        <v>566</v>
      </c>
      <c r="D18" s="50" t="s">
        <v>167</v>
      </c>
      <c r="E18" s="22" t="s">
        <v>425</v>
      </c>
      <c r="F18" s="22" t="s">
        <v>426</v>
      </c>
      <c r="G18" s="20" t="s">
        <v>401</v>
      </c>
      <c r="H18" s="23">
        <v>2</v>
      </c>
      <c r="I18" s="23">
        <v>9</v>
      </c>
      <c r="J18" s="46"/>
      <c r="K18" s="46">
        <v>3</v>
      </c>
      <c r="L18" s="46"/>
      <c r="M18" s="46"/>
      <c r="N18" s="113">
        <v>3</v>
      </c>
      <c r="O18" s="20" t="s">
        <v>206</v>
      </c>
      <c r="P18" s="20" t="s">
        <v>207</v>
      </c>
      <c r="Q18" s="20"/>
      <c r="R18" s="20"/>
      <c r="S18" s="20"/>
    </row>
    <row r="19" spans="1:19" s="5" customFormat="1" ht="47.25" x14ac:dyDescent="0.25">
      <c r="A19" s="20"/>
      <c r="B19" s="20"/>
      <c r="C19" s="20" t="s">
        <v>567</v>
      </c>
      <c r="D19" s="50" t="s">
        <v>507</v>
      </c>
      <c r="E19" s="22" t="s">
        <v>425</v>
      </c>
      <c r="F19" s="22" t="s">
        <v>426</v>
      </c>
      <c r="G19" s="20" t="s">
        <v>401</v>
      </c>
      <c r="H19" s="23">
        <v>2</v>
      </c>
      <c r="I19" s="23">
        <v>9</v>
      </c>
      <c r="J19" s="46"/>
      <c r="K19" s="46"/>
      <c r="L19" s="46">
        <v>2</v>
      </c>
      <c r="M19" s="46"/>
      <c r="N19" s="113">
        <v>2</v>
      </c>
      <c r="O19" s="20" t="s">
        <v>206</v>
      </c>
      <c r="P19" s="20" t="s">
        <v>207</v>
      </c>
      <c r="Q19" s="20"/>
      <c r="R19" s="20"/>
      <c r="S19" s="20"/>
    </row>
    <row r="20" spans="1:19" s="5" customFormat="1" ht="31.5" x14ac:dyDescent="0.25">
      <c r="A20" s="20"/>
      <c r="B20" s="20"/>
      <c r="C20" s="20" t="s">
        <v>568</v>
      </c>
      <c r="D20" s="50" t="s">
        <v>168</v>
      </c>
      <c r="E20" s="22" t="s">
        <v>425</v>
      </c>
      <c r="F20" s="22" t="s">
        <v>426</v>
      </c>
      <c r="G20" s="20" t="s">
        <v>401</v>
      </c>
      <c r="H20" s="23">
        <v>2</v>
      </c>
      <c r="I20" s="23">
        <v>9</v>
      </c>
      <c r="J20" s="46"/>
      <c r="K20" s="46"/>
      <c r="L20" s="46">
        <v>3</v>
      </c>
      <c r="M20" s="46"/>
      <c r="N20" s="113">
        <v>3</v>
      </c>
      <c r="O20" s="20" t="s">
        <v>208</v>
      </c>
      <c r="P20" s="20" t="s">
        <v>209</v>
      </c>
      <c r="Q20" s="20"/>
      <c r="R20" s="20"/>
      <c r="S20" s="20"/>
    </row>
    <row r="21" spans="1:19" s="5" customFormat="1" ht="47.25" x14ac:dyDescent="0.25">
      <c r="A21" s="20"/>
      <c r="B21" s="24"/>
      <c r="C21" s="20" t="s">
        <v>569</v>
      </c>
      <c r="D21" s="51" t="s">
        <v>169</v>
      </c>
      <c r="E21" s="22" t="s">
        <v>404</v>
      </c>
      <c r="F21" s="22" t="s">
        <v>405</v>
      </c>
      <c r="G21" s="20" t="s">
        <v>401</v>
      </c>
      <c r="H21" s="23">
        <v>2</v>
      </c>
      <c r="I21" s="23">
        <v>9</v>
      </c>
      <c r="J21" s="46"/>
      <c r="K21" s="46"/>
      <c r="L21" s="46"/>
      <c r="M21" s="46">
        <v>3</v>
      </c>
      <c r="N21" s="113">
        <v>3</v>
      </c>
      <c r="O21" s="20" t="s">
        <v>208</v>
      </c>
      <c r="P21" s="20" t="s">
        <v>209</v>
      </c>
      <c r="Q21" s="20"/>
      <c r="R21" s="20"/>
      <c r="S21" s="20"/>
    </row>
    <row r="22" spans="1:19" s="5" customFormat="1" ht="78.75" x14ac:dyDescent="0.25">
      <c r="A22" s="20"/>
      <c r="B22" s="24"/>
      <c r="C22" s="20" t="s">
        <v>570</v>
      </c>
      <c r="D22" s="51" t="s">
        <v>170</v>
      </c>
      <c r="E22" s="22" t="s">
        <v>404</v>
      </c>
      <c r="F22" s="22" t="s">
        <v>405</v>
      </c>
      <c r="G22" s="20" t="s">
        <v>401</v>
      </c>
      <c r="H22" s="23">
        <v>2</v>
      </c>
      <c r="I22" s="23">
        <v>9</v>
      </c>
      <c r="J22" s="46"/>
      <c r="K22" s="46"/>
      <c r="L22" s="46"/>
      <c r="M22" s="46">
        <v>2</v>
      </c>
      <c r="N22" s="113">
        <v>2</v>
      </c>
      <c r="O22" s="20" t="s">
        <v>203</v>
      </c>
      <c r="P22" s="20" t="s">
        <v>204</v>
      </c>
      <c r="Q22" s="20"/>
      <c r="R22" s="20"/>
      <c r="S22" s="20"/>
    </row>
    <row r="23" spans="1:19" s="5" customFormat="1" ht="47.25" x14ac:dyDescent="0.25">
      <c r="A23" s="20"/>
      <c r="B23" s="24"/>
      <c r="C23" s="20" t="s">
        <v>571</v>
      </c>
      <c r="D23" s="51" t="s">
        <v>171</v>
      </c>
      <c r="E23" s="22" t="s">
        <v>404</v>
      </c>
      <c r="F23" s="22" t="s">
        <v>405</v>
      </c>
      <c r="G23" s="20" t="s">
        <v>401</v>
      </c>
      <c r="H23" s="23">
        <v>2</v>
      </c>
      <c r="I23" s="23">
        <v>9</v>
      </c>
      <c r="J23" s="46"/>
      <c r="K23" s="46">
        <v>2</v>
      </c>
      <c r="L23" s="46"/>
      <c r="M23" s="46"/>
      <c r="N23" s="113">
        <v>2</v>
      </c>
      <c r="O23" s="20" t="s">
        <v>208</v>
      </c>
      <c r="P23" s="20" t="s">
        <v>209</v>
      </c>
      <c r="Q23" s="20"/>
      <c r="R23" s="20"/>
      <c r="S23" s="20"/>
    </row>
    <row r="24" spans="1:19" s="5" customFormat="1" ht="45" x14ac:dyDescent="0.25">
      <c r="A24" s="20" t="s">
        <v>512</v>
      </c>
      <c r="B24" s="24"/>
      <c r="C24" s="20" t="s">
        <v>572</v>
      </c>
      <c r="D24" s="127" t="s">
        <v>172</v>
      </c>
      <c r="E24" s="22" t="s">
        <v>425</v>
      </c>
      <c r="F24" s="22" t="s">
        <v>426</v>
      </c>
      <c r="G24" s="20" t="s">
        <v>401</v>
      </c>
      <c r="H24" s="23">
        <v>2</v>
      </c>
      <c r="I24" s="23">
        <v>9</v>
      </c>
      <c r="J24" s="46">
        <v>3</v>
      </c>
      <c r="K24" s="46"/>
      <c r="L24" s="46"/>
      <c r="M24" s="46"/>
      <c r="N24" s="20">
        <v>3</v>
      </c>
      <c r="O24" s="20" t="s">
        <v>210</v>
      </c>
      <c r="P24" s="20" t="s">
        <v>211</v>
      </c>
      <c r="Q24" s="20"/>
      <c r="R24" s="20"/>
      <c r="S24" s="20"/>
    </row>
    <row r="25" spans="1:19" s="5" customFormat="1" ht="78.75" x14ac:dyDescent="0.25">
      <c r="A25" s="20"/>
      <c r="B25" s="24"/>
      <c r="C25" s="20" t="s">
        <v>573</v>
      </c>
      <c r="D25" s="44" t="s">
        <v>173</v>
      </c>
      <c r="E25" s="22" t="s">
        <v>404</v>
      </c>
      <c r="F25" s="22" t="s">
        <v>405</v>
      </c>
      <c r="G25" s="20" t="s">
        <v>401</v>
      </c>
      <c r="H25" s="23">
        <v>2</v>
      </c>
      <c r="I25" s="23">
        <v>9</v>
      </c>
      <c r="J25" s="46">
        <v>2</v>
      </c>
      <c r="K25" s="46"/>
      <c r="L25" s="46"/>
      <c r="M25" s="46"/>
      <c r="N25" s="20">
        <v>2</v>
      </c>
      <c r="O25" s="20" t="s">
        <v>212</v>
      </c>
      <c r="P25" s="20" t="s">
        <v>213</v>
      </c>
      <c r="Q25" s="20"/>
      <c r="R25" s="20"/>
      <c r="S25" s="20"/>
    </row>
    <row r="26" spans="1:19" s="5" customFormat="1" ht="30" x14ac:dyDescent="0.25">
      <c r="A26" s="20" t="s">
        <v>574</v>
      </c>
      <c r="B26" s="24"/>
      <c r="C26" s="20" t="s">
        <v>575</v>
      </c>
      <c r="D26" s="127" t="s">
        <v>517</v>
      </c>
      <c r="E26" s="22" t="s">
        <v>425</v>
      </c>
      <c r="F26" s="22" t="s">
        <v>426</v>
      </c>
      <c r="G26" s="20" t="s">
        <v>401</v>
      </c>
      <c r="H26" s="23">
        <v>2</v>
      </c>
      <c r="I26" s="23">
        <v>9</v>
      </c>
      <c r="J26" s="46"/>
      <c r="K26" s="46">
        <v>3</v>
      </c>
      <c r="L26" s="46"/>
      <c r="M26" s="46"/>
      <c r="N26" s="20">
        <v>3</v>
      </c>
      <c r="O26" s="20" t="s">
        <v>518</v>
      </c>
      <c r="P26" s="20" t="s">
        <v>519</v>
      </c>
      <c r="Q26" s="20"/>
      <c r="R26" s="20"/>
      <c r="S26" s="20"/>
    </row>
    <row r="27" spans="1:19" s="5" customFormat="1" ht="31.5" x14ac:dyDescent="0.25">
      <c r="A27" s="20"/>
      <c r="B27" s="24"/>
      <c r="C27" s="20" t="s">
        <v>576</v>
      </c>
      <c r="D27" s="44" t="s">
        <v>521</v>
      </c>
      <c r="E27" s="22" t="s">
        <v>425</v>
      </c>
      <c r="F27" s="22" t="s">
        <v>426</v>
      </c>
      <c r="G27" s="20" t="s">
        <v>401</v>
      </c>
      <c r="H27" s="23">
        <v>2</v>
      </c>
      <c r="I27" s="23">
        <v>9</v>
      </c>
      <c r="J27" s="46"/>
      <c r="K27" s="46"/>
      <c r="L27" s="46"/>
      <c r="M27" s="46">
        <v>3</v>
      </c>
      <c r="N27" s="20">
        <v>3</v>
      </c>
      <c r="O27" s="20" t="s">
        <v>518</v>
      </c>
      <c r="P27" s="20" t="s">
        <v>519</v>
      </c>
      <c r="Q27" s="20"/>
      <c r="R27" s="20"/>
      <c r="S27" s="20"/>
    </row>
    <row r="28" spans="1:19" s="5" customFormat="1" ht="31.5" x14ac:dyDescent="0.25">
      <c r="A28" s="20"/>
      <c r="B28" s="24"/>
      <c r="C28" s="20" t="s">
        <v>577</v>
      </c>
      <c r="D28" s="45" t="s">
        <v>174</v>
      </c>
      <c r="E28" s="22" t="s">
        <v>404</v>
      </c>
      <c r="F28" s="22" t="s">
        <v>405</v>
      </c>
      <c r="G28" s="20" t="s">
        <v>401</v>
      </c>
      <c r="H28" s="23">
        <v>2</v>
      </c>
      <c r="I28" s="23">
        <v>9</v>
      </c>
      <c r="J28" s="46">
        <v>3</v>
      </c>
      <c r="K28" s="46"/>
      <c r="L28" s="46"/>
      <c r="M28" s="46"/>
      <c r="N28" s="20">
        <v>3</v>
      </c>
      <c r="O28" s="20" t="s">
        <v>210</v>
      </c>
      <c r="P28" s="20" t="s">
        <v>211</v>
      </c>
      <c r="Q28" s="20"/>
      <c r="R28" s="20"/>
      <c r="S28" s="20"/>
    </row>
    <row r="29" spans="1:19" s="5" customFormat="1" ht="31.5" x14ac:dyDescent="0.25">
      <c r="A29" s="20"/>
      <c r="B29" s="24"/>
      <c r="C29" s="20" t="s">
        <v>578</v>
      </c>
      <c r="D29" s="45" t="s">
        <v>175</v>
      </c>
      <c r="E29" s="22" t="s">
        <v>425</v>
      </c>
      <c r="F29" s="22" t="s">
        <v>426</v>
      </c>
      <c r="G29" s="20" t="s">
        <v>401</v>
      </c>
      <c r="H29" s="23">
        <v>2</v>
      </c>
      <c r="I29" s="23">
        <v>9</v>
      </c>
      <c r="J29" s="46"/>
      <c r="K29" s="46">
        <v>3</v>
      </c>
      <c r="L29" s="46"/>
      <c r="M29" s="46"/>
      <c r="N29" s="20">
        <v>3</v>
      </c>
      <c r="O29" s="20" t="s">
        <v>214</v>
      </c>
      <c r="P29" s="20" t="s">
        <v>216</v>
      </c>
      <c r="Q29" s="20"/>
      <c r="R29" s="20"/>
      <c r="S29" s="20"/>
    </row>
    <row r="30" spans="1:19" s="5" customFormat="1" ht="31.5" x14ac:dyDescent="0.25">
      <c r="A30" s="20"/>
      <c r="B30" s="24"/>
      <c r="C30" s="20" t="s">
        <v>579</v>
      </c>
      <c r="D30" s="45" t="s">
        <v>176</v>
      </c>
      <c r="E30" s="22" t="s">
        <v>425</v>
      </c>
      <c r="F30" s="22" t="s">
        <v>426</v>
      </c>
      <c r="G30" s="20" t="s">
        <v>401</v>
      </c>
      <c r="H30" s="23">
        <v>2</v>
      </c>
      <c r="I30" s="23">
        <v>9</v>
      </c>
      <c r="J30" s="46"/>
      <c r="K30" s="46"/>
      <c r="L30" s="46"/>
      <c r="M30" s="46">
        <v>3</v>
      </c>
      <c r="N30" s="20">
        <v>3</v>
      </c>
      <c r="O30" s="20" t="s">
        <v>214</v>
      </c>
      <c r="P30" s="20" t="s">
        <v>216</v>
      </c>
      <c r="Q30" s="20"/>
      <c r="R30" s="20"/>
      <c r="S30" s="20"/>
    </row>
    <row r="31" spans="1:19" s="5" customFormat="1" ht="31.5" x14ac:dyDescent="0.25">
      <c r="A31" s="20"/>
      <c r="B31" s="24"/>
      <c r="C31" s="20" t="s">
        <v>580</v>
      </c>
      <c r="D31" s="45" t="s">
        <v>177</v>
      </c>
      <c r="E31" s="22" t="s">
        <v>404</v>
      </c>
      <c r="F31" s="22" t="s">
        <v>405</v>
      </c>
      <c r="G31" s="20" t="s">
        <v>401</v>
      </c>
      <c r="H31" s="23">
        <v>2</v>
      </c>
      <c r="I31" s="23">
        <v>9</v>
      </c>
      <c r="J31" s="46">
        <v>2</v>
      </c>
      <c r="K31" s="46"/>
      <c r="L31" s="46"/>
      <c r="M31" s="46"/>
      <c r="N31" s="20">
        <v>2</v>
      </c>
      <c r="O31" s="20" t="s">
        <v>214</v>
      </c>
      <c r="P31" s="20" t="s">
        <v>216</v>
      </c>
      <c r="Q31" s="20"/>
      <c r="R31" s="20"/>
      <c r="S31" s="20"/>
    </row>
    <row r="32" spans="1:19" s="5" customFormat="1" ht="31.5" x14ac:dyDescent="0.25">
      <c r="A32" s="20"/>
      <c r="B32" s="24"/>
      <c r="C32" s="20" t="s">
        <v>581</v>
      </c>
      <c r="D32" s="45" t="s">
        <v>178</v>
      </c>
      <c r="E32" s="22" t="s">
        <v>404</v>
      </c>
      <c r="F32" s="22" t="s">
        <v>405</v>
      </c>
      <c r="G32" s="20" t="s">
        <v>401</v>
      </c>
      <c r="H32" s="23">
        <v>2</v>
      </c>
      <c r="I32" s="23">
        <v>9</v>
      </c>
      <c r="J32" s="46"/>
      <c r="K32" s="46"/>
      <c r="L32" s="46">
        <v>2</v>
      </c>
      <c r="M32" s="46"/>
      <c r="N32" s="20">
        <v>3</v>
      </c>
      <c r="O32" s="20" t="s">
        <v>214</v>
      </c>
      <c r="P32" s="20" t="s">
        <v>216</v>
      </c>
      <c r="Q32" s="20"/>
      <c r="R32" s="20"/>
      <c r="S32" s="20"/>
    </row>
    <row r="33" spans="1:19" s="5" customFormat="1" ht="31.5" x14ac:dyDescent="0.25">
      <c r="A33" s="20"/>
      <c r="B33" s="24"/>
      <c r="C33" s="20" t="s">
        <v>582</v>
      </c>
      <c r="D33" s="45" t="s">
        <v>179</v>
      </c>
      <c r="E33" s="22" t="s">
        <v>425</v>
      </c>
      <c r="F33" s="22" t="s">
        <v>426</v>
      </c>
      <c r="G33" s="20" t="s">
        <v>401</v>
      </c>
      <c r="H33" s="23">
        <v>2</v>
      </c>
      <c r="I33" s="23">
        <v>9</v>
      </c>
      <c r="J33" s="46">
        <v>3</v>
      </c>
      <c r="K33" s="46"/>
      <c r="L33" s="46"/>
      <c r="M33" s="46"/>
      <c r="N33" s="20">
        <v>3</v>
      </c>
      <c r="O33" s="20" t="s">
        <v>212</v>
      </c>
      <c r="P33" s="20" t="s">
        <v>213</v>
      </c>
      <c r="Q33" s="20"/>
      <c r="R33" s="20"/>
      <c r="S33" s="20"/>
    </row>
    <row r="34" spans="1:19" s="5" customFormat="1" ht="47.25" x14ac:dyDescent="0.25">
      <c r="A34" s="20"/>
      <c r="B34" s="24"/>
      <c r="C34" s="20" t="s">
        <v>583</v>
      </c>
      <c r="D34" s="45" t="s">
        <v>180</v>
      </c>
      <c r="E34" s="22" t="s">
        <v>404</v>
      </c>
      <c r="F34" s="22" t="s">
        <v>405</v>
      </c>
      <c r="G34" s="20" t="s">
        <v>401</v>
      </c>
      <c r="H34" s="23">
        <v>2</v>
      </c>
      <c r="I34" s="23">
        <v>9</v>
      </c>
      <c r="J34" s="46"/>
      <c r="K34" s="46">
        <v>2</v>
      </c>
      <c r="L34" s="46"/>
      <c r="M34" s="46"/>
      <c r="N34" s="20">
        <v>2</v>
      </c>
      <c r="O34" s="20" t="s">
        <v>212</v>
      </c>
      <c r="P34" s="20" t="s">
        <v>213</v>
      </c>
      <c r="Q34" s="20"/>
      <c r="R34" s="20"/>
      <c r="S34" s="20"/>
    </row>
    <row r="35" spans="1:19" s="5" customFormat="1" ht="31.5" x14ac:dyDescent="0.25">
      <c r="A35" s="20"/>
      <c r="B35" s="24"/>
      <c r="C35" s="20" t="s">
        <v>584</v>
      </c>
      <c r="D35" s="45" t="s">
        <v>181</v>
      </c>
      <c r="E35" s="22" t="s">
        <v>425</v>
      </c>
      <c r="F35" s="22" t="s">
        <v>426</v>
      </c>
      <c r="G35" s="20" t="s">
        <v>401</v>
      </c>
      <c r="H35" s="23">
        <v>2</v>
      </c>
      <c r="I35" s="23">
        <v>9</v>
      </c>
      <c r="J35" s="46">
        <v>3</v>
      </c>
      <c r="K35" s="46"/>
      <c r="L35" s="46"/>
      <c r="M35" s="46"/>
      <c r="N35" s="20">
        <v>3</v>
      </c>
      <c r="O35" s="20" t="s">
        <v>217</v>
      </c>
      <c r="P35" s="20" t="s">
        <v>218</v>
      </c>
      <c r="Q35" s="20"/>
      <c r="R35" s="20"/>
      <c r="S35" s="20"/>
    </row>
    <row r="36" spans="1:19" s="5" customFormat="1" ht="47.25" x14ac:dyDescent="0.25">
      <c r="A36" s="20"/>
      <c r="B36" s="24"/>
      <c r="C36" s="20" t="s">
        <v>585</v>
      </c>
      <c r="D36" s="45" t="s">
        <v>182</v>
      </c>
      <c r="E36" s="22" t="s">
        <v>404</v>
      </c>
      <c r="F36" s="22" t="s">
        <v>405</v>
      </c>
      <c r="G36" s="20" t="s">
        <v>401</v>
      </c>
      <c r="H36" s="23">
        <v>2</v>
      </c>
      <c r="I36" s="23">
        <v>9</v>
      </c>
      <c r="J36" s="46"/>
      <c r="K36" s="46">
        <v>2</v>
      </c>
      <c r="L36" s="46"/>
      <c r="M36" s="46"/>
      <c r="N36" s="20">
        <v>2</v>
      </c>
      <c r="O36" s="20" t="s">
        <v>210</v>
      </c>
      <c r="P36" s="20" t="s">
        <v>211</v>
      </c>
      <c r="Q36" s="20"/>
      <c r="R36" s="20"/>
      <c r="S36" s="20"/>
    </row>
    <row r="37" spans="1:19" s="5" customFormat="1" ht="31.5" x14ac:dyDescent="0.25">
      <c r="A37" s="20"/>
      <c r="B37" s="24"/>
      <c r="C37" s="20" t="s">
        <v>586</v>
      </c>
      <c r="D37" s="45" t="s">
        <v>183</v>
      </c>
      <c r="E37" s="22" t="s">
        <v>425</v>
      </c>
      <c r="F37" s="22" t="s">
        <v>426</v>
      </c>
      <c r="G37" s="20" t="s">
        <v>401</v>
      </c>
      <c r="H37" s="23">
        <v>2</v>
      </c>
      <c r="I37" s="23">
        <v>9</v>
      </c>
      <c r="J37" s="46"/>
      <c r="K37" s="46"/>
      <c r="L37" s="46">
        <v>3</v>
      </c>
      <c r="M37" s="46"/>
      <c r="N37" s="20">
        <v>3</v>
      </c>
      <c r="O37" s="20" t="s">
        <v>219</v>
      </c>
      <c r="P37" s="20" t="s">
        <v>587</v>
      </c>
      <c r="Q37" s="20"/>
      <c r="R37" s="20"/>
      <c r="S37" s="20"/>
    </row>
    <row r="38" spans="1:19" s="5" customFormat="1" ht="47.25" x14ac:dyDescent="0.25">
      <c r="A38" s="20"/>
      <c r="B38" s="24"/>
      <c r="C38" s="20" t="s">
        <v>588</v>
      </c>
      <c r="D38" s="45" t="s">
        <v>184</v>
      </c>
      <c r="E38" s="22" t="s">
        <v>404</v>
      </c>
      <c r="F38" s="22" t="s">
        <v>405</v>
      </c>
      <c r="G38" s="20" t="s">
        <v>401</v>
      </c>
      <c r="H38" s="23">
        <v>2</v>
      </c>
      <c r="I38" s="23">
        <v>9</v>
      </c>
      <c r="J38" s="46"/>
      <c r="K38" s="46"/>
      <c r="L38" s="46"/>
      <c r="M38" s="46">
        <v>2</v>
      </c>
      <c r="N38" s="20">
        <v>2</v>
      </c>
      <c r="O38" s="20" t="s">
        <v>219</v>
      </c>
      <c r="P38" s="20" t="s">
        <v>587</v>
      </c>
      <c r="Q38" s="20"/>
      <c r="R38" s="20"/>
      <c r="S38" s="20"/>
    </row>
    <row r="39" spans="1:19" s="5" customFormat="1" ht="31.5" x14ac:dyDescent="0.25">
      <c r="A39" s="20"/>
      <c r="B39" s="24"/>
      <c r="C39" s="20" t="s">
        <v>589</v>
      </c>
      <c r="D39" s="45" t="s">
        <v>186</v>
      </c>
      <c r="E39" s="22" t="s">
        <v>404</v>
      </c>
      <c r="F39" s="22" t="s">
        <v>405</v>
      </c>
      <c r="G39" s="20" t="s">
        <v>401</v>
      </c>
      <c r="H39" s="23">
        <v>2</v>
      </c>
      <c r="I39" s="23">
        <v>9</v>
      </c>
      <c r="J39" s="46"/>
      <c r="K39" s="46">
        <v>3</v>
      </c>
      <c r="L39" s="46"/>
      <c r="M39" s="46"/>
      <c r="N39" s="20">
        <v>3</v>
      </c>
      <c r="O39" s="20" t="s">
        <v>223</v>
      </c>
      <c r="P39" s="20" t="s">
        <v>590</v>
      </c>
      <c r="Q39" s="20"/>
      <c r="R39" s="20"/>
      <c r="S39" s="20"/>
    </row>
    <row r="40" spans="1:19" s="5" customFormat="1" ht="31.5" x14ac:dyDescent="0.25">
      <c r="A40" s="20"/>
      <c r="B40" s="24"/>
      <c r="C40" s="20" t="s">
        <v>591</v>
      </c>
      <c r="D40" s="45" t="s">
        <v>187</v>
      </c>
      <c r="E40" s="22" t="s">
        <v>404</v>
      </c>
      <c r="F40" s="22" t="s">
        <v>405</v>
      </c>
      <c r="G40" s="20" t="s">
        <v>401</v>
      </c>
      <c r="H40" s="23">
        <v>2</v>
      </c>
      <c r="I40" s="23">
        <v>9</v>
      </c>
      <c r="J40" s="46"/>
      <c r="K40" s="46"/>
      <c r="L40" s="46">
        <v>2</v>
      </c>
      <c r="M40" s="46"/>
      <c r="N40" s="20">
        <v>2</v>
      </c>
      <c r="O40" s="20" t="s">
        <v>225</v>
      </c>
      <c r="P40" s="20" t="s">
        <v>226</v>
      </c>
      <c r="Q40" s="20"/>
      <c r="R40" s="20"/>
      <c r="S40" s="20"/>
    </row>
    <row r="41" spans="1:19" s="9" customFormat="1" x14ac:dyDescent="0.25">
      <c r="A41" s="7" t="s">
        <v>53</v>
      </c>
      <c r="B41" s="7"/>
      <c r="C41" s="7"/>
      <c r="D41" s="6" t="s">
        <v>1</v>
      </c>
      <c r="E41" s="8" t="s">
        <v>400</v>
      </c>
      <c r="F41" s="7" t="s">
        <v>400</v>
      </c>
      <c r="G41" s="7" t="s">
        <v>401</v>
      </c>
      <c r="H41" s="27"/>
      <c r="I41" s="27"/>
      <c r="J41" s="121"/>
      <c r="K41" s="121"/>
      <c r="L41" s="121"/>
      <c r="M41" s="121"/>
      <c r="N41" s="7">
        <v>8</v>
      </c>
      <c r="O41" s="7"/>
      <c r="P41" s="7"/>
      <c r="Q41" s="7"/>
      <c r="R41" s="7"/>
      <c r="S41" s="7"/>
    </row>
    <row r="42" spans="1:19" s="5" customFormat="1" ht="31.5" x14ac:dyDescent="0.25">
      <c r="A42" s="20"/>
      <c r="B42" s="20"/>
      <c r="C42" s="24" t="s">
        <v>592</v>
      </c>
      <c r="D42" s="21" t="s">
        <v>290</v>
      </c>
      <c r="E42" s="20" t="s">
        <v>404</v>
      </c>
      <c r="F42" s="22" t="s">
        <v>405</v>
      </c>
      <c r="G42" s="20" t="s">
        <v>401</v>
      </c>
      <c r="H42" s="23">
        <v>2</v>
      </c>
      <c r="I42" s="23">
        <v>9</v>
      </c>
      <c r="J42" s="46">
        <v>2</v>
      </c>
      <c r="K42" s="46"/>
      <c r="L42" s="46"/>
      <c r="M42" s="46"/>
      <c r="N42" s="23">
        <v>2</v>
      </c>
      <c r="O42" s="20" t="s">
        <v>199</v>
      </c>
      <c r="P42" s="20" t="s">
        <v>205</v>
      </c>
      <c r="Q42" s="20"/>
      <c r="R42" s="20"/>
      <c r="S42" s="20"/>
    </row>
    <row r="43" spans="1:19" s="5" customFormat="1" ht="47.25" x14ac:dyDescent="0.25">
      <c r="A43" s="20"/>
      <c r="B43" s="20"/>
      <c r="C43" s="24" t="s">
        <v>593</v>
      </c>
      <c r="D43" s="128" t="s">
        <v>291</v>
      </c>
      <c r="E43" s="20" t="s">
        <v>404</v>
      </c>
      <c r="F43" s="22" t="s">
        <v>405</v>
      </c>
      <c r="G43" s="20" t="s">
        <v>401</v>
      </c>
      <c r="H43" s="23">
        <v>2</v>
      </c>
      <c r="I43" s="23">
        <v>9</v>
      </c>
      <c r="J43" s="46"/>
      <c r="K43" s="129">
        <v>2</v>
      </c>
      <c r="L43" s="46"/>
      <c r="M43" s="46"/>
      <c r="N43" s="23">
        <v>2</v>
      </c>
      <c r="O43" s="49" t="s">
        <v>199</v>
      </c>
      <c r="P43" s="20" t="s">
        <v>205</v>
      </c>
      <c r="Q43" s="20"/>
      <c r="R43" s="20"/>
      <c r="S43" s="20"/>
    </row>
    <row r="44" spans="1:19" s="5" customFormat="1" ht="47.25" x14ac:dyDescent="0.25">
      <c r="A44" s="20"/>
      <c r="B44" s="20"/>
      <c r="C44" s="24" t="s">
        <v>594</v>
      </c>
      <c r="D44" s="44" t="s">
        <v>190</v>
      </c>
      <c r="E44" s="20" t="s">
        <v>404</v>
      </c>
      <c r="F44" s="22" t="s">
        <v>405</v>
      </c>
      <c r="G44" s="20" t="s">
        <v>401</v>
      </c>
      <c r="H44" s="23">
        <v>2</v>
      </c>
      <c r="I44" s="23">
        <v>9</v>
      </c>
      <c r="J44" s="46"/>
      <c r="K44" s="46"/>
      <c r="L44" s="46">
        <v>2</v>
      </c>
      <c r="M44" s="46"/>
      <c r="N44" s="23">
        <v>2</v>
      </c>
      <c r="O44" s="49" t="s">
        <v>199</v>
      </c>
      <c r="P44" s="20" t="s">
        <v>205</v>
      </c>
      <c r="Q44" s="20"/>
      <c r="R44" s="20"/>
      <c r="S44" s="20"/>
    </row>
    <row r="45" spans="1:19" s="5" customFormat="1" ht="31.5" x14ac:dyDescent="0.25">
      <c r="A45" s="20"/>
      <c r="B45" s="20"/>
      <c r="C45" s="24" t="s">
        <v>595</v>
      </c>
      <c r="D45" s="44" t="s">
        <v>191</v>
      </c>
      <c r="E45" s="20" t="s">
        <v>404</v>
      </c>
      <c r="F45" s="22" t="s">
        <v>405</v>
      </c>
      <c r="G45" s="20" t="s">
        <v>401</v>
      </c>
      <c r="H45" s="23">
        <v>2</v>
      </c>
      <c r="I45" s="23">
        <v>9</v>
      </c>
      <c r="J45" s="46"/>
      <c r="K45" s="46"/>
      <c r="L45" s="46"/>
      <c r="M45" s="46">
        <v>2</v>
      </c>
      <c r="N45" s="23">
        <v>2</v>
      </c>
      <c r="O45" s="20" t="s">
        <v>199</v>
      </c>
      <c r="P45" s="20" t="s">
        <v>205</v>
      </c>
      <c r="Q45" s="20"/>
      <c r="R45" s="20"/>
      <c r="S45" s="20"/>
    </row>
    <row r="46" spans="1:19" s="5" customFormat="1" ht="31.5" x14ac:dyDescent="0.25">
      <c r="A46" s="7" t="s">
        <v>414</v>
      </c>
      <c r="B46" s="7"/>
      <c r="C46" s="7"/>
      <c r="D46" s="6" t="s">
        <v>415</v>
      </c>
      <c r="E46" s="7" t="s">
        <v>400</v>
      </c>
      <c r="F46" s="7" t="s">
        <v>400</v>
      </c>
      <c r="G46" s="7" t="s">
        <v>401</v>
      </c>
      <c r="H46" s="27"/>
      <c r="I46" s="27"/>
      <c r="J46" s="121"/>
      <c r="K46" s="121"/>
      <c r="L46" s="121">
        <v>2</v>
      </c>
      <c r="M46" s="121"/>
      <c r="N46" s="7">
        <v>2</v>
      </c>
      <c r="O46" s="7"/>
      <c r="P46" s="7"/>
      <c r="Q46" s="7"/>
      <c r="R46" s="7"/>
      <c r="S46" s="7"/>
    </row>
    <row r="47" spans="1:19" s="9" customFormat="1" ht="47.25" x14ac:dyDescent="0.25">
      <c r="A47" s="7" t="s">
        <v>55</v>
      </c>
      <c r="B47" s="7"/>
      <c r="C47" s="7"/>
      <c r="D47" s="6" t="s">
        <v>473</v>
      </c>
      <c r="E47" s="8" t="s">
        <v>400</v>
      </c>
      <c r="F47" s="7" t="s">
        <v>400</v>
      </c>
      <c r="G47" s="7" t="s">
        <v>401</v>
      </c>
      <c r="H47" s="27"/>
      <c r="I47" s="27"/>
      <c r="J47" s="121"/>
      <c r="K47" s="121">
        <v>2</v>
      </c>
      <c r="L47" s="121">
        <v>4</v>
      </c>
      <c r="M47" s="121"/>
      <c r="N47" s="7">
        <v>6</v>
      </c>
      <c r="O47" s="7"/>
      <c r="P47" s="7"/>
      <c r="Q47" s="7"/>
      <c r="R47" s="7"/>
      <c r="S47" s="7"/>
    </row>
    <row r="48" spans="1:19" s="5" customFormat="1" x14ac:dyDescent="0.25">
      <c r="A48" s="20"/>
      <c r="B48" s="20"/>
      <c r="C48" s="130" t="s">
        <v>596</v>
      </c>
      <c r="D48" s="54" t="s">
        <v>232</v>
      </c>
      <c r="E48" s="49" t="s">
        <v>404</v>
      </c>
      <c r="F48" s="49" t="s">
        <v>405</v>
      </c>
      <c r="G48" s="49" t="s">
        <v>476</v>
      </c>
      <c r="H48" s="46">
        <v>2</v>
      </c>
      <c r="I48" s="23">
        <v>9</v>
      </c>
      <c r="J48" s="131"/>
      <c r="K48" s="119">
        <v>2</v>
      </c>
      <c r="L48" s="131"/>
      <c r="M48" s="46"/>
      <c r="N48" s="23">
        <v>2</v>
      </c>
      <c r="O48" s="49" t="s">
        <v>242</v>
      </c>
      <c r="P48" s="49" t="s">
        <v>243</v>
      </c>
      <c r="Q48" s="20"/>
      <c r="R48" s="20"/>
      <c r="S48" s="20"/>
    </row>
    <row r="49" spans="1:27" s="5" customFormat="1" x14ac:dyDescent="0.25">
      <c r="A49" s="20"/>
      <c r="B49" s="20"/>
      <c r="C49" s="130" t="s">
        <v>597</v>
      </c>
      <c r="D49" s="53" t="s">
        <v>233</v>
      </c>
      <c r="E49" s="49" t="s">
        <v>404</v>
      </c>
      <c r="F49" s="49" t="s">
        <v>405</v>
      </c>
      <c r="G49" s="49" t="s">
        <v>476</v>
      </c>
      <c r="H49" s="46">
        <v>2</v>
      </c>
      <c r="I49" s="23">
        <v>9</v>
      </c>
      <c r="J49" s="131"/>
      <c r="K49" s="119">
        <v>2</v>
      </c>
      <c r="L49" s="131"/>
      <c r="M49" s="46"/>
      <c r="N49" s="23">
        <v>2</v>
      </c>
      <c r="O49" s="49" t="s">
        <v>238</v>
      </c>
      <c r="P49" s="49" t="s">
        <v>239</v>
      </c>
      <c r="Q49" s="20"/>
      <c r="R49" s="20"/>
      <c r="S49" s="20"/>
    </row>
    <row r="50" spans="1:27" s="5" customFormat="1" ht="31.5" x14ac:dyDescent="0.25">
      <c r="A50" s="20"/>
      <c r="B50" s="20"/>
      <c r="C50" s="130" t="s">
        <v>598</v>
      </c>
      <c r="D50" s="132" t="s">
        <v>599</v>
      </c>
      <c r="E50" s="109" t="s">
        <v>425</v>
      </c>
      <c r="F50" s="109" t="s">
        <v>426</v>
      </c>
      <c r="G50" s="49" t="s">
        <v>476</v>
      </c>
      <c r="H50" s="23">
        <v>2</v>
      </c>
      <c r="I50" s="23">
        <v>9</v>
      </c>
      <c r="J50" s="131"/>
      <c r="K50" s="119"/>
      <c r="L50" s="119">
        <v>2</v>
      </c>
      <c r="M50" s="46"/>
      <c r="N50" s="23">
        <v>2</v>
      </c>
      <c r="O50" s="49" t="s">
        <v>238</v>
      </c>
      <c r="P50" s="49" t="s">
        <v>239</v>
      </c>
      <c r="Q50" s="20"/>
      <c r="R50" s="20"/>
      <c r="S50" s="20"/>
    </row>
    <row r="51" spans="1:27" s="5" customFormat="1" ht="31.5" x14ac:dyDescent="0.25">
      <c r="A51" s="20"/>
      <c r="B51" s="20"/>
      <c r="C51" s="130" t="s">
        <v>600</v>
      </c>
      <c r="D51" s="53" t="s">
        <v>601</v>
      </c>
      <c r="E51" s="109" t="s">
        <v>404</v>
      </c>
      <c r="F51" s="109" t="s">
        <v>405</v>
      </c>
      <c r="G51" s="11" t="s">
        <v>476</v>
      </c>
      <c r="H51" s="23">
        <v>2</v>
      </c>
      <c r="I51" s="23">
        <v>9</v>
      </c>
      <c r="J51" s="131"/>
      <c r="K51" s="119"/>
      <c r="L51" s="119">
        <v>2</v>
      </c>
      <c r="M51" s="46"/>
      <c r="N51" s="23">
        <v>2</v>
      </c>
      <c r="O51" s="49" t="s">
        <v>240</v>
      </c>
      <c r="P51" s="49" t="s">
        <v>241</v>
      </c>
      <c r="Q51" s="20"/>
      <c r="R51" s="20"/>
      <c r="S51" s="20"/>
    </row>
    <row r="52" spans="1:27" s="5" customFormat="1" ht="47.25" x14ac:dyDescent="0.25">
      <c r="A52" s="20"/>
      <c r="B52" s="20"/>
      <c r="C52" s="130" t="s">
        <v>602</v>
      </c>
      <c r="D52" s="53" t="s">
        <v>603</v>
      </c>
      <c r="E52" s="109" t="s">
        <v>425</v>
      </c>
      <c r="F52" s="109" t="s">
        <v>426</v>
      </c>
      <c r="G52" s="133" t="s">
        <v>476</v>
      </c>
      <c r="H52" s="23">
        <v>2</v>
      </c>
      <c r="I52" s="23">
        <v>9</v>
      </c>
      <c r="J52" s="131"/>
      <c r="K52" s="119"/>
      <c r="L52" s="119">
        <v>2</v>
      </c>
      <c r="M52" s="46"/>
      <c r="N52" s="23">
        <v>2</v>
      </c>
      <c r="O52" s="49" t="s">
        <v>604</v>
      </c>
      <c r="P52" s="49" t="s">
        <v>605</v>
      </c>
      <c r="Q52" s="20"/>
      <c r="R52" s="20"/>
      <c r="S52" s="20"/>
    </row>
    <row r="53" spans="1:27" s="5" customFormat="1" ht="4.5" customHeight="1" thickBot="1" x14ac:dyDescent="0.3">
      <c r="A53" s="29"/>
      <c r="B53" s="30"/>
      <c r="C53" s="30"/>
      <c r="D53" s="29"/>
      <c r="E53" s="29"/>
      <c r="F53" s="31"/>
      <c r="G53" s="32"/>
      <c r="H53" s="30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0"/>
      <c r="U53" s="30"/>
      <c r="V53" s="30"/>
      <c r="W53" s="86"/>
      <c r="X53" s="87"/>
      <c r="Y53" s="30"/>
      <c r="Z53" s="30"/>
      <c r="AA53" s="32"/>
    </row>
    <row r="54" spans="1:27" ht="16.5" thickBot="1" x14ac:dyDescent="0.3">
      <c r="I54" s="88" t="s">
        <v>60</v>
      </c>
      <c r="J54" s="89">
        <v>30</v>
      </c>
      <c r="K54" s="89">
        <v>30</v>
      </c>
      <c r="L54" s="89">
        <v>30</v>
      </c>
      <c r="M54" s="89">
        <v>10</v>
      </c>
      <c r="N54" s="26">
        <v>100</v>
      </c>
    </row>
    <row r="55" spans="1:27" x14ac:dyDescent="0.25">
      <c r="A55" s="58"/>
      <c r="B55" s="58"/>
      <c r="C55" s="58"/>
      <c r="D55" s="58"/>
      <c r="I55" s="54" t="s">
        <v>61</v>
      </c>
      <c r="J55" s="91">
        <f>SUM(J7:J53)</f>
        <v>29</v>
      </c>
      <c r="K55" s="91">
        <f>SUM(K7:K47)</f>
        <v>27</v>
      </c>
      <c r="L55" s="91">
        <f>SUM(L7:L47)</f>
        <v>28</v>
      </c>
      <c r="M55" s="91">
        <f>SUM(M7:M53)</f>
        <v>15</v>
      </c>
    </row>
    <row r="56" spans="1:27" x14ac:dyDescent="0.25">
      <c r="A56" s="58"/>
      <c r="B56" s="58"/>
      <c r="C56" s="58"/>
      <c r="D56" s="58"/>
      <c r="J56" s="91"/>
      <c r="K56" s="91"/>
      <c r="L56" s="91"/>
      <c r="M56" s="91"/>
      <c r="N56" s="126"/>
    </row>
    <row r="57" spans="1:27" x14ac:dyDescent="0.25">
      <c r="A57" s="58"/>
      <c r="B57" s="58"/>
      <c r="C57" s="58"/>
      <c r="D57" s="58"/>
    </row>
    <row r="58" spans="1:27" x14ac:dyDescent="0.25">
      <c r="A58" s="4"/>
    </row>
    <row r="60" spans="1:27" x14ac:dyDescent="0.25">
      <c r="E60" s="25"/>
      <c r="G60" s="25"/>
    </row>
    <row r="61" spans="1:27" x14ac:dyDescent="0.25">
      <c r="E61" s="25"/>
      <c r="G61" s="25"/>
    </row>
    <row r="62" spans="1:27" x14ac:dyDescent="0.25">
      <c r="E62" s="25"/>
      <c r="G62" s="25"/>
    </row>
    <row r="63" spans="1:27" x14ac:dyDescent="0.25">
      <c r="E63" s="25"/>
      <c r="G63" s="25"/>
    </row>
  </sheetData>
  <mergeCells count="21">
    <mergeCell ref="A55:D55"/>
    <mergeCell ref="A56:D56"/>
    <mergeCell ref="A57:D57"/>
    <mergeCell ref="P5:P6"/>
    <mergeCell ref="Q5:Q6"/>
    <mergeCell ref="R5:R6"/>
    <mergeCell ref="S5:S6"/>
    <mergeCell ref="F5:F6"/>
    <mergeCell ref="G5:G6"/>
    <mergeCell ref="H5:I5"/>
    <mergeCell ref="J5:M5"/>
    <mergeCell ref="N5:N6"/>
    <mergeCell ref="O5:O6"/>
    <mergeCell ref="C3:E3"/>
    <mergeCell ref="I3:L3"/>
    <mergeCell ref="A5:A6"/>
    <mergeCell ref="B5:B6"/>
    <mergeCell ref="C5:C6"/>
    <mergeCell ref="D5:D6"/>
    <mergeCell ref="E5:E6"/>
    <mergeCell ref="A1:H1"/>
  </mergeCells>
  <pageMargins left="0.25" right="0.25" top="0.75" bottom="0.75" header="0.3" footer="0.3"/>
  <pageSetup paperSize="9" scale="60" orientation="landscape" horizontalDpi="4294967295" verticalDpi="4294967295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2F160-D9D0-49D5-9EA2-3C8152DB7593}">
  <sheetPr>
    <tabColor rgb="FFFFCCFF"/>
  </sheetPr>
  <dimension ref="A1:AA50"/>
  <sheetViews>
    <sheetView zoomScaleNormal="100" workbookViewId="0">
      <selection activeCell="E14" sqref="E14"/>
    </sheetView>
  </sheetViews>
  <sheetFormatPr defaultColWidth="11" defaultRowHeight="15.75" x14ac:dyDescent="0.25"/>
  <cols>
    <col min="1" max="1" width="20.375" customWidth="1"/>
    <col min="2" max="2" width="19.375" customWidth="1"/>
    <col min="3" max="3" width="21.875" customWidth="1"/>
    <col min="4" max="4" width="17.125" style="3" customWidth="1"/>
    <col min="5" max="5" width="13.875" customWidth="1"/>
    <col min="6" max="6" width="17.625" customWidth="1"/>
    <col min="7" max="7" width="14.625" customWidth="1"/>
    <col min="8" max="8" width="11.875" customWidth="1"/>
    <col min="17" max="17" width="11.625" customWidth="1"/>
    <col min="19" max="19" width="16" customWidth="1"/>
  </cols>
  <sheetData>
    <row r="1" spans="1:19" ht="23.25" x14ac:dyDescent="0.25">
      <c r="A1" s="141" t="s">
        <v>606</v>
      </c>
      <c r="B1" s="141"/>
      <c r="C1" s="141"/>
      <c r="D1" s="141"/>
      <c r="E1" s="141"/>
      <c r="F1" s="141"/>
      <c r="G1" s="141"/>
      <c r="H1" s="141"/>
      <c r="I1" s="141"/>
    </row>
    <row r="2" spans="1:19" ht="16.5" thickBot="1" x14ac:dyDescent="0.3"/>
    <row r="3" spans="1:19" ht="21.75" thickBot="1" x14ac:dyDescent="0.4">
      <c r="A3" s="15" t="s">
        <v>50</v>
      </c>
      <c r="B3" s="16" t="s">
        <v>607</v>
      </c>
      <c r="C3" s="60" t="str">
        <f>VLOOKUP($B$3,[2]Segédlap!A:B,2,0)</f>
        <v>magyar nyelv és irodalom szakos tanár</v>
      </c>
      <c r="D3" s="60"/>
      <c r="E3" s="61"/>
      <c r="H3" s="71" t="s">
        <v>394</v>
      </c>
      <c r="I3" s="72" t="s">
        <v>395</v>
      </c>
      <c r="J3" s="72"/>
      <c r="K3" s="72"/>
      <c r="L3" s="73"/>
      <c r="M3" s="92"/>
    </row>
    <row r="4" spans="1:19" x14ac:dyDescent="0.25">
      <c r="A4" s="1"/>
      <c r="B4" s="74"/>
    </row>
    <row r="5" spans="1:19" s="17" customFormat="1" ht="15.75" customHeight="1" x14ac:dyDescent="0.25">
      <c r="A5" s="56" t="s">
        <v>29</v>
      </c>
      <c r="B5" s="56" t="s">
        <v>30</v>
      </c>
      <c r="C5" s="56" t="s">
        <v>31</v>
      </c>
      <c r="D5" s="56" t="s">
        <v>32</v>
      </c>
      <c r="E5" s="56" t="s">
        <v>33</v>
      </c>
      <c r="F5" s="56" t="s">
        <v>34</v>
      </c>
      <c r="G5" s="56" t="s">
        <v>35</v>
      </c>
      <c r="H5" s="62" t="s">
        <v>36</v>
      </c>
      <c r="I5" s="63"/>
      <c r="J5" s="64" t="s">
        <v>37</v>
      </c>
      <c r="K5" s="65"/>
      <c r="L5" s="65"/>
      <c r="M5" s="65"/>
      <c r="N5" s="56" t="s">
        <v>38</v>
      </c>
      <c r="O5" s="56" t="s">
        <v>39</v>
      </c>
      <c r="P5" s="56" t="s">
        <v>40</v>
      </c>
      <c r="Q5" s="56" t="s">
        <v>41</v>
      </c>
      <c r="R5" s="56" t="s">
        <v>42</v>
      </c>
      <c r="S5" s="56" t="s">
        <v>43</v>
      </c>
    </row>
    <row r="6" spans="1:19" ht="66.75" customHeight="1" x14ac:dyDescent="0.25">
      <c r="A6" s="59"/>
      <c r="B6" s="59"/>
      <c r="C6" s="59"/>
      <c r="D6" s="59"/>
      <c r="E6" s="57"/>
      <c r="F6" s="57"/>
      <c r="G6" s="57"/>
      <c r="H6" s="18" t="s">
        <v>44</v>
      </c>
      <c r="I6" s="18" t="s">
        <v>45</v>
      </c>
      <c r="J6" s="19" t="s">
        <v>46</v>
      </c>
      <c r="K6" s="19" t="s">
        <v>27</v>
      </c>
      <c r="L6" s="19" t="s">
        <v>28</v>
      </c>
      <c r="M6" s="19" t="s">
        <v>483</v>
      </c>
      <c r="N6" s="57"/>
      <c r="O6" s="57"/>
      <c r="P6" s="57"/>
      <c r="Q6" s="57"/>
      <c r="R6" s="57"/>
      <c r="S6" s="57"/>
    </row>
    <row r="7" spans="1:19" s="9" customFormat="1" ht="31.5" x14ac:dyDescent="0.25">
      <c r="A7" s="7" t="s">
        <v>52</v>
      </c>
      <c r="B7" s="7"/>
      <c r="C7" s="7"/>
      <c r="D7" s="6" t="s">
        <v>54</v>
      </c>
      <c r="E7" s="8" t="s">
        <v>400</v>
      </c>
      <c r="F7" s="7" t="s">
        <v>400</v>
      </c>
      <c r="G7" s="7" t="s">
        <v>401</v>
      </c>
      <c r="H7" s="27"/>
      <c r="I7" s="28"/>
      <c r="J7" s="28"/>
      <c r="K7" s="27"/>
      <c r="L7" s="27"/>
      <c r="M7" s="27"/>
      <c r="N7" s="7">
        <v>34</v>
      </c>
      <c r="O7" s="7"/>
      <c r="P7" s="7"/>
      <c r="Q7" s="7"/>
      <c r="R7" s="7"/>
      <c r="S7" s="7"/>
    </row>
    <row r="8" spans="1:19" s="5" customFormat="1" ht="31.5" x14ac:dyDescent="0.25">
      <c r="A8" s="20"/>
      <c r="B8" s="20"/>
      <c r="C8" s="24" t="s">
        <v>608</v>
      </c>
      <c r="D8" s="134" t="s">
        <v>160</v>
      </c>
      <c r="E8" s="22" t="s">
        <v>425</v>
      </c>
      <c r="F8" s="22" t="s">
        <v>426</v>
      </c>
      <c r="G8" s="20" t="s">
        <v>401</v>
      </c>
      <c r="H8" s="23">
        <v>2</v>
      </c>
      <c r="I8" s="23">
        <v>9</v>
      </c>
      <c r="J8" s="46"/>
      <c r="K8" s="46">
        <v>3</v>
      </c>
      <c r="L8" s="46"/>
      <c r="M8" s="46"/>
      <c r="N8" s="23">
        <v>2</v>
      </c>
      <c r="O8" s="20" t="s">
        <v>492</v>
      </c>
      <c r="P8" s="20" t="s">
        <v>493</v>
      </c>
      <c r="Q8" s="20"/>
      <c r="R8" s="20"/>
      <c r="S8" s="20"/>
    </row>
    <row r="9" spans="1:19" s="5" customFormat="1" x14ac:dyDescent="0.25">
      <c r="A9" s="24"/>
      <c r="B9" s="24"/>
      <c r="C9" s="24" t="s">
        <v>609</v>
      </c>
      <c r="D9" s="134" t="s">
        <v>164</v>
      </c>
      <c r="E9" s="22" t="s">
        <v>425</v>
      </c>
      <c r="F9" s="22" t="s">
        <v>426</v>
      </c>
      <c r="G9" s="20" t="s">
        <v>401</v>
      </c>
      <c r="H9" s="23">
        <v>2</v>
      </c>
      <c r="I9" s="23">
        <v>9</v>
      </c>
      <c r="J9" s="46">
        <v>3</v>
      </c>
      <c r="K9" s="46"/>
      <c r="L9" s="46"/>
      <c r="M9" s="46"/>
      <c r="N9" s="23">
        <v>3</v>
      </c>
      <c r="O9" s="20" t="s">
        <v>203</v>
      </c>
      <c r="P9" s="20" t="s">
        <v>204</v>
      </c>
      <c r="Q9" s="20"/>
      <c r="R9" s="20"/>
      <c r="S9" s="20"/>
    </row>
    <row r="10" spans="1:19" s="5" customFormat="1" ht="31.5" x14ac:dyDescent="0.25">
      <c r="A10" s="20"/>
      <c r="B10" s="20"/>
      <c r="C10" s="24" t="s">
        <v>610</v>
      </c>
      <c r="D10" s="134" t="s">
        <v>500</v>
      </c>
      <c r="E10" s="22" t="s">
        <v>404</v>
      </c>
      <c r="F10" s="22" t="s">
        <v>405</v>
      </c>
      <c r="G10" s="20" t="s">
        <v>401</v>
      </c>
      <c r="H10" s="23">
        <v>2</v>
      </c>
      <c r="I10" s="23">
        <v>9</v>
      </c>
      <c r="J10" s="46">
        <v>2</v>
      </c>
      <c r="K10" s="46"/>
      <c r="L10" s="46"/>
      <c r="M10" s="46"/>
      <c r="N10" s="23">
        <v>2</v>
      </c>
      <c r="O10" s="20" t="s">
        <v>199</v>
      </c>
      <c r="P10" s="20" t="s">
        <v>205</v>
      </c>
      <c r="Q10" s="20"/>
      <c r="R10" s="20"/>
      <c r="S10" s="20"/>
    </row>
    <row r="11" spans="1:19" s="5" customFormat="1" ht="63" x14ac:dyDescent="0.25">
      <c r="A11" s="20"/>
      <c r="B11" s="20"/>
      <c r="C11" s="24" t="s">
        <v>611</v>
      </c>
      <c r="D11" s="134" t="s">
        <v>502</v>
      </c>
      <c r="E11" s="22" t="s">
        <v>425</v>
      </c>
      <c r="F11" s="22" t="s">
        <v>426</v>
      </c>
      <c r="G11" s="20" t="s">
        <v>401</v>
      </c>
      <c r="H11" s="23">
        <v>2</v>
      </c>
      <c r="I11" s="23">
        <v>9</v>
      </c>
      <c r="J11" s="46"/>
      <c r="K11" s="46"/>
      <c r="L11" s="46">
        <v>3</v>
      </c>
      <c r="M11" s="46"/>
      <c r="N11" s="23">
        <v>3</v>
      </c>
      <c r="O11" s="20" t="s">
        <v>197</v>
      </c>
      <c r="P11" s="20" t="s">
        <v>198</v>
      </c>
      <c r="Q11" s="20"/>
      <c r="R11" s="20"/>
      <c r="S11" s="20"/>
    </row>
    <row r="12" spans="1:19" s="5" customFormat="1" ht="47.25" x14ac:dyDescent="0.25">
      <c r="A12" s="20"/>
      <c r="B12" s="20"/>
      <c r="C12" s="24" t="s">
        <v>612</v>
      </c>
      <c r="D12" s="135" t="s">
        <v>169</v>
      </c>
      <c r="E12" s="22" t="s">
        <v>404</v>
      </c>
      <c r="F12" s="22" t="s">
        <v>405</v>
      </c>
      <c r="G12" s="20" t="s">
        <v>401</v>
      </c>
      <c r="H12" s="23">
        <v>2</v>
      </c>
      <c r="I12" s="23">
        <v>9</v>
      </c>
      <c r="J12" s="46"/>
      <c r="K12" s="46">
        <v>2</v>
      </c>
      <c r="L12" s="46"/>
      <c r="M12" s="46"/>
      <c r="N12" s="23">
        <v>2</v>
      </c>
      <c r="O12" s="20" t="s">
        <v>208</v>
      </c>
      <c r="P12" s="20" t="s">
        <v>209</v>
      </c>
      <c r="Q12" s="20"/>
      <c r="R12" s="20"/>
      <c r="S12" s="20"/>
    </row>
    <row r="13" spans="1:19" s="5" customFormat="1" ht="78.75" x14ac:dyDescent="0.25">
      <c r="A13" s="20"/>
      <c r="B13" s="20"/>
      <c r="C13" s="24" t="s">
        <v>613</v>
      </c>
      <c r="D13" s="51" t="s">
        <v>170</v>
      </c>
      <c r="E13" s="22" t="s">
        <v>404</v>
      </c>
      <c r="F13" s="22" t="s">
        <v>405</v>
      </c>
      <c r="G13" s="20" t="s">
        <v>401</v>
      </c>
      <c r="H13" s="23">
        <v>2</v>
      </c>
      <c r="I13" s="23">
        <v>9</v>
      </c>
      <c r="J13" s="46"/>
      <c r="K13" s="46">
        <v>2</v>
      </c>
      <c r="L13" s="46"/>
      <c r="M13" s="46"/>
      <c r="N13" s="23">
        <v>2</v>
      </c>
      <c r="O13" s="20" t="s">
        <v>203</v>
      </c>
      <c r="P13" s="20" t="s">
        <v>204</v>
      </c>
      <c r="Q13" s="20"/>
      <c r="R13" s="20"/>
      <c r="S13" s="20"/>
    </row>
    <row r="14" spans="1:19" s="5" customFormat="1" ht="47.25" x14ac:dyDescent="0.25">
      <c r="A14" s="20"/>
      <c r="B14" s="20"/>
      <c r="C14" s="24" t="s">
        <v>614</v>
      </c>
      <c r="D14" s="135" t="s">
        <v>171</v>
      </c>
      <c r="E14" s="22" t="s">
        <v>404</v>
      </c>
      <c r="F14" s="22" t="s">
        <v>405</v>
      </c>
      <c r="G14" s="20" t="s">
        <v>401</v>
      </c>
      <c r="H14" s="23">
        <v>2</v>
      </c>
      <c r="I14" s="23">
        <v>9</v>
      </c>
      <c r="J14" s="46"/>
      <c r="K14" s="46">
        <v>2</v>
      </c>
      <c r="L14" s="46"/>
      <c r="M14" s="46"/>
      <c r="N14" s="23">
        <v>2</v>
      </c>
      <c r="O14" s="20" t="s">
        <v>208</v>
      </c>
      <c r="P14" s="20" t="s">
        <v>209</v>
      </c>
      <c r="Q14" s="20"/>
      <c r="R14" s="20"/>
      <c r="S14" s="20"/>
    </row>
    <row r="15" spans="1:19" s="5" customFormat="1" ht="31.5" x14ac:dyDescent="0.25">
      <c r="A15" s="20"/>
      <c r="B15" s="21"/>
      <c r="C15" s="136" t="s">
        <v>615</v>
      </c>
      <c r="D15" s="12" t="s">
        <v>616</v>
      </c>
      <c r="E15" s="22" t="s">
        <v>404</v>
      </c>
      <c r="F15" s="22" t="s">
        <v>405</v>
      </c>
      <c r="G15" s="20" t="s">
        <v>401</v>
      </c>
      <c r="H15" s="23">
        <v>2</v>
      </c>
      <c r="I15" s="23">
        <v>9</v>
      </c>
      <c r="J15" s="46">
        <v>3</v>
      </c>
      <c r="K15" s="46"/>
      <c r="L15" s="46"/>
      <c r="M15" s="46"/>
      <c r="N15" s="23">
        <v>3</v>
      </c>
      <c r="O15" s="20" t="s">
        <v>518</v>
      </c>
      <c r="P15" s="20" t="s">
        <v>617</v>
      </c>
      <c r="Q15" s="20"/>
      <c r="R15" s="20"/>
      <c r="S15" s="20"/>
    </row>
    <row r="16" spans="1:19" s="5" customFormat="1" ht="31.5" x14ac:dyDescent="0.25">
      <c r="A16" s="20"/>
      <c r="B16" s="21"/>
      <c r="C16" s="136" t="s">
        <v>618</v>
      </c>
      <c r="D16" s="12" t="s">
        <v>619</v>
      </c>
      <c r="E16" s="22" t="s">
        <v>425</v>
      </c>
      <c r="F16" s="22" t="s">
        <v>426</v>
      </c>
      <c r="G16" s="20" t="s">
        <v>401</v>
      </c>
      <c r="H16" s="23">
        <v>2</v>
      </c>
      <c r="I16" s="23">
        <v>9</v>
      </c>
      <c r="J16" s="46">
        <v>3</v>
      </c>
      <c r="K16" s="46"/>
      <c r="L16" s="46"/>
      <c r="M16" s="46"/>
      <c r="N16" s="23">
        <v>3</v>
      </c>
      <c r="O16" s="20" t="s">
        <v>518</v>
      </c>
      <c r="P16" s="20" t="s">
        <v>617</v>
      </c>
      <c r="Q16" s="20"/>
      <c r="R16" s="20"/>
      <c r="S16" s="20"/>
    </row>
    <row r="17" spans="1:19" s="5" customFormat="1" ht="36.75" customHeight="1" x14ac:dyDescent="0.25">
      <c r="A17" s="20"/>
      <c r="B17" s="20"/>
      <c r="C17" s="24" t="s">
        <v>620</v>
      </c>
      <c r="D17" s="12" t="s">
        <v>621</v>
      </c>
      <c r="E17" s="22" t="s">
        <v>425</v>
      </c>
      <c r="F17" s="22" t="s">
        <v>426</v>
      </c>
      <c r="G17" s="20" t="s">
        <v>401</v>
      </c>
      <c r="H17" s="23">
        <v>2</v>
      </c>
      <c r="I17" s="23">
        <v>9</v>
      </c>
      <c r="J17" s="46"/>
      <c r="K17" s="46"/>
      <c r="L17" s="46">
        <v>3</v>
      </c>
      <c r="M17" s="46"/>
      <c r="N17" s="23">
        <v>3</v>
      </c>
      <c r="O17" s="20" t="s">
        <v>540</v>
      </c>
      <c r="P17" s="20" t="s">
        <v>541</v>
      </c>
      <c r="Q17" s="20"/>
      <c r="R17" s="20"/>
      <c r="S17" s="20"/>
    </row>
    <row r="18" spans="1:19" s="5" customFormat="1" ht="31.5" x14ac:dyDescent="0.25">
      <c r="A18" s="20"/>
      <c r="B18" s="20"/>
      <c r="C18" s="24" t="s">
        <v>622</v>
      </c>
      <c r="D18" s="12" t="s">
        <v>623</v>
      </c>
      <c r="E18" s="22" t="s">
        <v>404</v>
      </c>
      <c r="F18" s="22" t="s">
        <v>405</v>
      </c>
      <c r="G18" s="20" t="s">
        <v>401</v>
      </c>
      <c r="H18" s="23">
        <v>2</v>
      </c>
      <c r="I18" s="23">
        <v>9</v>
      </c>
      <c r="J18" s="46"/>
      <c r="K18" s="46"/>
      <c r="L18" s="46">
        <v>2</v>
      </c>
      <c r="M18" s="46"/>
      <c r="N18" s="23">
        <v>2</v>
      </c>
      <c r="O18" s="20" t="s">
        <v>210</v>
      </c>
      <c r="P18" s="20" t="s">
        <v>211</v>
      </c>
      <c r="Q18" s="20"/>
      <c r="R18" s="20"/>
      <c r="S18" s="20"/>
    </row>
    <row r="19" spans="1:19" s="5" customFormat="1" ht="31.5" x14ac:dyDescent="0.25">
      <c r="A19" s="20"/>
      <c r="B19" s="20"/>
      <c r="C19" s="24" t="s">
        <v>624</v>
      </c>
      <c r="D19" s="12" t="s">
        <v>186</v>
      </c>
      <c r="E19" s="22" t="s">
        <v>404</v>
      </c>
      <c r="F19" s="22" t="s">
        <v>405</v>
      </c>
      <c r="G19" s="20" t="s">
        <v>401</v>
      </c>
      <c r="H19" s="23">
        <v>2</v>
      </c>
      <c r="I19" s="23">
        <v>9</v>
      </c>
      <c r="J19" s="46">
        <v>2</v>
      </c>
      <c r="K19" s="46"/>
      <c r="L19" s="46"/>
      <c r="M19" s="46"/>
      <c r="N19" s="23">
        <v>2</v>
      </c>
      <c r="O19" s="20" t="s">
        <v>223</v>
      </c>
      <c r="P19" s="20" t="s">
        <v>224</v>
      </c>
      <c r="Q19" s="20"/>
      <c r="R19" s="20"/>
      <c r="S19" s="20"/>
    </row>
    <row r="20" spans="1:19" s="5" customFormat="1" ht="31.5" x14ac:dyDescent="0.25">
      <c r="A20" s="20"/>
      <c r="B20" s="20"/>
      <c r="C20" s="24" t="s">
        <v>625</v>
      </c>
      <c r="D20" s="12" t="s">
        <v>187</v>
      </c>
      <c r="E20" s="22" t="s">
        <v>404</v>
      </c>
      <c r="F20" s="22" t="s">
        <v>405</v>
      </c>
      <c r="G20" s="20" t="s">
        <v>401</v>
      </c>
      <c r="H20" s="23">
        <v>2</v>
      </c>
      <c r="I20" s="23">
        <v>9</v>
      </c>
      <c r="J20" s="46"/>
      <c r="K20" s="46">
        <v>2</v>
      </c>
      <c r="L20" s="46"/>
      <c r="M20" s="46"/>
      <c r="N20" s="23">
        <v>2</v>
      </c>
      <c r="O20" s="20" t="s">
        <v>225</v>
      </c>
      <c r="P20" s="20" t="s">
        <v>309</v>
      </c>
      <c r="Q20" s="20"/>
      <c r="R20" s="20"/>
      <c r="S20" s="20"/>
    </row>
    <row r="21" spans="1:19" s="5" customFormat="1" ht="31.5" x14ac:dyDescent="0.25">
      <c r="A21" s="20"/>
      <c r="B21" s="20"/>
      <c r="C21" s="24" t="s">
        <v>626</v>
      </c>
      <c r="D21" s="12" t="s">
        <v>537</v>
      </c>
      <c r="E21" s="22" t="s">
        <v>404</v>
      </c>
      <c r="F21" s="22" t="s">
        <v>405</v>
      </c>
      <c r="G21" s="20" t="s">
        <v>401</v>
      </c>
      <c r="H21" s="23">
        <v>2</v>
      </c>
      <c r="I21" s="23">
        <v>9</v>
      </c>
      <c r="J21" s="46"/>
      <c r="K21" s="46"/>
      <c r="L21" s="46">
        <v>2</v>
      </c>
      <c r="M21" s="46"/>
      <c r="N21" s="23">
        <v>2</v>
      </c>
      <c r="O21" s="20" t="s">
        <v>310</v>
      </c>
      <c r="P21" s="20" t="s">
        <v>311</v>
      </c>
      <c r="Q21" s="20"/>
      <c r="R21" s="20"/>
      <c r="S21" s="20"/>
    </row>
    <row r="22" spans="1:19" s="9" customFormat="1" x14ac:dyDescent="0.25">
      <c r="A22" s="7" t="s">
        <v>53</v>
      </c>
      <c r="B22" s="10"/>
      <c r="C22" s="7"/>
      <c r="D22" s="6" t="s">
        <v>1</v>
      </c>
      <c r="E22" s="8" t="s">
        <v>400</v>
      </c>
      <c r="F22" s="7" t="s">
        <v>400</v>
      </c>
      <c r="G22" s="7" t="s">
        <v>401</v>
      </c>
      <c r="H22" s="27"/>
      <c r="I22" s="27"/>
      <c r="J22" s="27"/>
      <c r="K22" s="27"/>
      <c r="L22" s="27"/>
      <c r="M22" s="27"/>
      <c r="N22" s="7">
        <v>16</v>
      </c>
      <c r="O22" s="7"/>
      <c r="P22" s="7"/>
      <c r="Q22" s="7"/>
      <c r="R22" s="7"/>
      <c r="S22" s="7"/>
    </row>
    <row r="23" spans="1:19" s="5" customFormat="1" ht="31.5" x14ac:dyDescent="0.25">
      <c r="A23" s="20"/>
      <c r="B23" s="20"/>
      <c r="C23" s="24" t="s">
        <v>627</v>
      </c>
      <c r="D23" s="55" t="s">
        <v>290</v>
      </c>
      <c r="E23" s="22" t="s">
        <v>404</v>
      </c>
      <c r="F23" s="22" t="s">
        <v>405</v>
      </c>
      <c r="G23" s="20" t="s">
        <v>401</v>
      </c>
      <c r="H23" s="23">
        <v>2</v>
      </c>
      <c r="I23" s="23">
        <v>9</v>
      </c>
      <c r="J23" s="46">
        <v>2</v>
      </c>
      <c r="K23" s="46"/>
      <c r="L23" s="46"/>
      <c r="M23" s="46"/>
      <c r="N23" s="23">
        <v>2</v>
      </c>
      <c r="O23" s="49" t="s">
        <v>199</v>
      </c>
      <c r="P23" s="20" t="s">
        <v>205</v>
      </c>
      <c r="Q23" s="20"/>
      <c r="R23" s="20"/>
      <c r="S23" s="20"/>
    </row>
    <row r="24" spans="1:19" s="5" customFormat="1" ht="47.25" x14ac:dyDescent="0.25">
      <c r="A24" s="20"/>
      <c r="B24" s="20"/>
      <c r="C24" s="24" t="s">
        <v>628</v>
      </c>
      <c r="D24" s="55" t="s">
        <v>291</v>
      </c>
      <c r="E24" s="22" t="s">
        <v>404</v>
      </c>
      <c r="F24" s="22" t="s">
        <v>405</v>
      </c>
      <c r="G24" s="20" t="s">
        <v>401</v>
      </c>
      <c r="H24" s="23">
        <v>2</v>
      </c>
      <c r="I24" s="23">
        <v>9</v>
      </c>
      <c r="J24" s="46">
        <v>2</v>
      </c>
      <c r="K24" s="46"/>
      <c r="L24" s="46"/>
      <c r="M24" s="46"/>
      <c r="N24" s="23">
        <v>2</v>
      </c>
      <c r="O24" s="49" t="s">
        <v>199</v>
      </c>
      <c r="P24" s="20" t="s">
        <v>205</v>
      </c>
      <c r="Q24" s="20"/>
      <c r="R24" s="20"/>
      <c r="S24" s="20"/>
    </row>
    <row r="25" spans="1:19" s="5" customFormat="1" ht="47.25" x14ac:dyDescent="0.25">
      <c r="A25" s="20"/>
      <c r="B25" s="20"/>
      <c r="C25" s="24" t="s">
        <v>629</v>
      </c>
      <c r="D25" s="44" t="s">
        <v>190</v>
      </c>
      <c r="E25" s="22" t="s">
        <v>404</v>
      </c>
      <c r="F25" s="22" t="s">
        <v>405</v>
      </c>
      <c r="G25" s="20" t="s">
        <v>401</v>
      </c>
      <c r="H25" s="23">
        <v>2</v>
      </c>
      <c r="I25" s="23">
        <v>9</v>
      </c>
      <c r="J25" s="46"/>
      <c r="K25" s="46">
        <v>2</v>
      </c>
      <c r="L25" s="46"/>
      <c r="M25" s="46"/>
      <c r="N25" s="23">
        <v>2</v>
      </c>
      <c r="O25" s="49" t="s">
        <v>199</v>
      </c>
      <c r="P25" s="20" t="s">
        <v>205</v>
      </c>
      <c r="Q25" s="20"/>
      <c r="R25" s="20"/>
      <c r="S25" s="20"/>
    </row>
    <row r="26" spans="1:19" s="5" customFormat="1" ht="31.5" x14ac:dyDescent="0.25">
      <c r="A26" s="20"/>
      <c r="B26" s="20"/>
      <c r="C26" s="24" t="s">
        <v>630</v>
      </c>
      <c r="D26" s="44" t="s">
        <v>191</v>
      </c>
      <c r="E26" s="22" t="s">
        <v>404</v>
      </c>
      <c r="F26" s="22" t="s">
        <v>405</v>
      </c>
      <c r="G26" s="20" t="s">
        <v>401</v>
      </c>
      <c r="H26" s="23">
        <v>2</v>
      </c>
      <c r="I26" s="23">
        <v>9</v>
      </c>
      <c r="J26" s="46"/>
      <c r="K26" s="46">
        <v>2</v>
      </c>
      <c r="L26" s="46"/>
      <c r="M26" s="46"/>
      <c r="N26" s="23">
        <v>2</v>
      </c>
      <c r="O26" s="49" t="s">
        <v>199</v>
      </c>
      <c r="P26" s="20" t="s">
        <v>205</v>
      </c>
      <c r="Q26" s="20"/>
      <c r="R26" s="20"/>
      <c r="S26" s="20"/>
    </row>
    <row r="27" spans="1:19" s="5" customFormat="1" ht="47.25" x14ac:dyDescent="0.25">
      <c r="A27" s="20"/>
      <c r="B27" s="20"/>
      <c r="C27" s="24" t="s">
        <v>631</v>
      </c>
      <c r="D27" s="55" t="s">
        <v>632</v>
      </c>
      <c r="E27" s="22" t="s">
        <v>404</v>
      </c>
      <c r="F27" s="22" t="s">
        <v>405</v>
      </c>
      <c r="G27" s="20" t="s">
        <v>401</v>
      </c>
      <c r="H27" s="23">
        <v>2</v>
      </c>
      <c r="I27" s="23">
        <v>9</v>
      </c>
      <c r="J27" s="46"/>
      <c r="K27" s="46"/>
      <c r="L27" s="46">
        <v>2</v>
      </c>
      <c r="M27" s="46"/>
      <c r="N27" s="23">
        <v>2</v>
      </c>
      <c r="O27" s="49" t="s">
        <v>199</v>
      </c>
      <c r="P27" s="20" t="s">
        <v>205</v>
      </c>
      <c r="Q27" s="20"/>
      <c r="R27" s="20"/>
      <c r="S27" s="20"/>
    </row>
    <row r="28" spans="1:19" s="5" customFormat="1" ht="31.5" x14ac:dyDescent="0.25">
      <c r="A28" s="20"/>
      <c r="B28" s="20"/>
      <c r="C28" s="24" t="s">
        <v>633</v>
      </c>
      <c r="D28" s="55" t="s">
        <v>413</v>
      </c>
      <c r="E28" s="22" t="s">
        <v>404</v>
      </c>
      <c r="F28" s="22" t="s">
        <v>405</v>
      </c>
      <c r="G28" s="20" t="s">
        <v>401</v>
      </c>
      <c r="H28" s="23">
        <v>2</v>
      </c>
      <c r="I28" s="23">
        <v>9</v>
      </c>
      <c r="J28" s="46"/>
      <c r="K28" s="46"/>
      <c r="L28" s="46">
        <v>2</v>
      </c>
      <c r="M28" s="46"/>
      <c r="N28" s="23">
        <v>2</v>
      </c>
      <c r="O28" s="49" t="s">
        <v>199</v>
      </c>
      <c r="P28" s="20" t="s">
        <v>205</v>
      </c>
      <c r="Q28" s="20"/>
      <c r="R28" s="20"/>
      <c r="S28" s="20"/>
    </row>
    <row r="29" spans="1:19" s="5" customFormat="1" ht="78.75" x14ac:dyDescent="0.25">
      <c r="A29" s="20"/>
      <c r="B29" s="20"/>
      <c r="C29" s="24" t="s">
        <v>634</v>
      </c>
      <c r="D29" s="55" t="s">
        <v>410</v>
      </c>
      <c r="E29" s="22" t="s">
        <v>404</v>
      </c>
      <c r="F29" s="22" t="s">
        <v>405</v>
      </c>
      <c r="G29" s="20" t="s">
        <v>401</v>
      </c>
      <c r="H29" s="23">
        <v>2</v>
      </c>
      <c r="I29" s="23">
        <v>9</v>
      </c>
      <c r="J29" s="46"/>
      <c r="K29" s="46"/>
      <c r="L29" s="46"/>
      <c r="M29" s="46">
        <v>2</v>
      </c>
      <c r="N29" s="23">
        <v>2</v>
      </c>
      <c r="O29" s="49" t="s">
        <v>199</v>
      </c>
      <c r="P29" s="20" t="s">
        <v>205</v>
      </c>
      <c r="Q29" s="20"/>
      <c r="R29" s="20"/>
      <c r="S29" s="20"/>
    </row>
    <row r="30" spans="1:19" s="5" customFormat="1" ht="47.25" x14ac:dyDescent="0.25">
      <c r="A30" s="20"/>
      <c r="C30" s="24" t="s">
        <v>635</v>
      </c>
      <c r="D30" s="137" t="s">
        <v>636</v>
      </c>
      <c r="E30" s="22" t="s">
        <v>404</v>
      </c>
      <c r="F30" s="22" t="s">
        <v>405</v>
      </c>
      <c r="G30" s="20" t="s">
        <v>401</v>
      </c>
      <c r="H30" s="23">
        <v>2</v>
      </c>
      <c r="I30" s="23">
        <v>9</v>
      </c>
      <c r="J30" s="46"/>
      <c r="K30" s="46"/>
      <c r="L30" s="46"/>
      <c r="M30" s="46">
        <v>2</v>
      </c>
      <c r="N30" s="23">
        <v>2</v>
      </c>
      <c r="O30" s="49" t="s">
        <v>199</v>
      </c>
      <c r="P30" s="20" t="s">
        <v>205</v>
      </c>
      <c r="Q30" s="20"/>
      <c r="R30" s="20"/>
      <c r="S30" s="20"/>
    </row>
    <row r="31" spans="1:19" s="107" customFormat="1" ht="31.5" x14ac:dyDescent="0.25">
      <c r="A31" s="7" t="s">
        <v>414</v>
      </c>
      <c r="B31" s="7"/>
      <c r="C31" s="7"/>
      <c r="D31" s="6" t="s">
        <v>415</v>
      </c>
      <c r="E31" s="7" t="s">
        <v>400</v>
      </c>
      <c r="F31" s="7" t="s">
        <v>400</v>
      </c>
      <c r="G31" s="7" t="s">
        <v>401</v>
      </c>
      <c r="H31" s="27"/>
      <c r="I31" s="27"/>
      <c r="J31" s="27">
        <v>6</v>
      </c>
      <c r="K31" s="27">
        <v>2</v>
      </c>
      <c r="L31" s="27">
        <v>2</v>
      </c>
      <c r="M31" s="27">
        <v>2</v>
      </c>
      <c r="N31" s="7">
        <v>12</v>
      </c>
      <c r="O31" s="7"/>
      <c r="P31" s="7"/>
      <c r="Q31" s="7"/>
      <c r="R31" s="7"/>
      <c r="S31" s="7"/>
    </row>
    <row r="32" spans="1:19" s="9" customFormat="1" ht="47.25" x14ac:dyDescent="0.25">
      <c r="A32" s="7" t="s">
        <v>55</v>
      </c>
      <c r="B32" s="7"/>
      <c r="C32" s="7"/>
      <c r="D32" s="6" t="s">
        <v>473</v>
      </c>
      <c r="E32" s="8" t="s">
        <v>400</v>
      </c>
      <c r="F32" s="7" t="s">
        <v>400</v>
      </c>
      <c r="G32" s="7" t="s">
        <v>401</v>
      </c>
      <c r="H32" s="27"/>
      <c r="I32" s="27"/>
      <c r="J32" s="27"/>
      <c r="K32" s="27">
        <v>4</v>
      </c>
      <c r="L32" s="27">
        <v>2</v>
      </c>
      <c r="M32" s="27"/>
      <c r="N32" s="7">
        <v>6</v>
      </c>
      <c r="O32" s="7"/>
      <c r="P32" s="7"/>
      <c r="Q32" s="7"/>
      <c r="R32" s="7"/>
      <c r="S32" s="7"/>
    </row>
    <row r="33" spans="1:27" s="5" customFormat="1" x14ac:dyDescent="0.25">
      <c r="A33" s="20"/>
      <c r="B33" s="20"/>
      <c r="C33" s="130" t="s">
        <v>637</v>
      </c>
      <c r="D33" s="54" t="s">
        <v>232</v>
      </c>
      <c r="E33" s="49" t="s">
        <v>404</v>
      </c>
      <c r="F33" s="49" t="s">
        <v>405</v>
      </c>
      <c r="G33" s="138" t="s">
        <v>476</v>
      </c>
      <c r="H33" s="46">
        <v>2</v>
      </c>
      <c r="I33" s="46">
        <v>9</v>
      </c>
      <c r="J33" s="131"/>
      <c r="K33" s="119">
        <v>2</v>
      </c>
      <c r="L33" s="131"/>
      <c r="M33" s="46"/>
      <c r="N33" s="139">
        <v>2</v>
      </c>
      <c r="O33" s="49" t="s">
        <v>242</v>
      </c>
      <c r="P33" s="49" t="s">
        <v>243</v>
      </c>
      <c r="Q33" s="20"/>
      <c r="R33" s="20"/>
      <c r="S33" s="20"/>
    </row>
    <row r="34" spans="1:27" s="5" customFormat="1" x14ac:dyDescent="0.25">
      <c r="A34" s="20"/>
      <c r="B34" s="20"/>
      <c r="C34" s="130" t="s">
        <v>638</v>
      </c>
      <c r="D34" s="53" t="s">
        <v>233</v>
      </c>
      <c r="E34" s="49" t="s">
        <v>404</v>
      </c>
      <c r="F34" s="49" t="s">
        <v>405</v>
      </c>
      <c r="G34" s="138" t="s">
        <v>476</v>
      </c>
      <c r="H34" s="46">
        <v>2</v>
      </c>
      <c r="I34" s="46">
        <v>9</v>
      </c>
      <c r="J34" s="131"/>
      <c r="K34" s="119">
        <v>2</v>
      </c>
      <c r="L34" s="131"/>
      <c r="M34" s="46"/>
      <c r="N34" s="139">
        <v>2</v>
      </c>
      <c r="O34" s="49" t="s">
        <v>238</v>
      </c>
      <c r="P34" s="49" t="s">
        <v>239</v>
      </c>
      <c r="Q34" s="20"/>
      <c r="R34" s="20"/>
      <c r="S34" s="20"/>
    </row>
    <row r="35" spans="1:27" s="5" customFormat="1" ht="31.5" x14ac:dyDescent="0.25">
      <c r="A35" s="20"/>
      <c r="B35" s="20"/>
      <c r="C35" s="130" t="s">
        <v>639</v>
      </c>
      <c r="D35" s="53" t="s">
        <v>231</v>
      </c>
      <c r="E35" s="49" t="s">
        <v>404</v>
      </c>
      <c r="F35" s="49" t="s">
        <v>405</v>
      </c>
      <c r="G35" s="138" t="s">
        <v>476</v>
      </c>
      <c r="H35" s="46">
        <v>2</v>
      </c>
      <c r="I35" s="46">
        <v>9</v>
      </c>
      <c r="J35" s="131"/>
      <c r="K35" s="119">
        <v>2</v>
      </c>
      <c r="L35" s="119"/>
      <c r="M35" s="46"/>
      <c r="N35" s="139">
        <v>2</v>
      </c>
      <c r="O35" s="49" t="s">
        <v>240</v>
      </c>
      <c r="P35" s="49" t="s">
        <v>241</v>
      </c>
      <c r="Q35" s="20"/>
      <c r="R35" s="20"/>
      <c r="S35" s="20"/>
    </row>
    <row r="36" spans="1:27" s="5" customFormat="1" ht="31.5" x14ac:dyDescent="0.25">
      <c r="A36" s="20"/>
      <c r="B36" s="20"/>
      <c r="C36" s="130" t="s">
        <v>640</v>
      </c>
      <c r="D36" s="132" t="s">
        <v>599</v>
      </c>
      <c r="E36" s="109" t="s">
        <v>425</v>
      </c>
      <c r="F36" s="109" t="s">
        <v>426</v>
      </c>
      <c r="G36" s="138" t="s">
        <v>476</v>
      </c>
      <c r="H36" s="46">
        <v>2</v>
      </c>
      <c r="I36" s="46">
        <v>9</v>
      </c>
      <c r="J36" s="131"/>
      <c r="K36" s="119"/>
      <c r="L36" s="119">
        <v>2</v>
      </c>
      <c r="M36" s="46"/>
      <c r="N36" s="139">
        <v>2</v>
      </c>
      <c r="O36" s="49" t="s">
        <v>238</v>
      </c>
      <c r="P36" s="49" t="s">
        <v>239</v>
      </c>
      <c r="Q36" s="20"/>
      <c r="R36" s="20"/>
      <c r="S36" s="20"/>
    </row>
    <row r="37" spans="1:27" s="5" customFormat="1" ht="31.5" x14ac:dyDescent="0.25">
      <c r="A37" s="20"/>
      <c r="B37" s="20"/>
      <c r="C37" s="130" t="s">
        <v>641</v>
      </c>
      <c r="D37" s="53" t="s">
        <v>601</v>
      </c>
      <c r="E37" s="109" t="s">
        <v>404</v>
      </c>
      <c r="F37" s="109" t="s">
        <v>405</v>
      </c>
      <c r="G37" s="11" t="s">
        <v>476</v>
      </c>
      <c r="H37" s="23">
        <v>2</v>
      </c>
      <c r="I37" s="23">
        <v>9</v>
      </c>
      <c r="J37" s="131"/>
      <c r="K37" s="119"/>
      <c r="L37" s="119">
        <v>2</v>
      </c>
      <c r="M37" s="46"/>
      <c r="N37" s="139">
        <v>2</v>
      </c>
      <c r="O37" s="49" t="s">
        <v>240</v>
      </c>
      <c r="P37" s="49" t="s">
        <v>241</v>
      </c>
      <c r="Q37" s="20"/>
      <c r="R37" s="20"/>
      <c r="S37" s="20"/>
    </row>
    <row r="38" spans="1:27" s="9" customFormat="1" ht="31.5" x14ac:dyDescent="0.25">
      <c r="A38" s="7" t="s">
        <v>642</v>
      </c>
      <c r="B38" s="7"/>
      <c r="C38" s="7"/>
      <c r="D38" s="6" t="s">
        <v>643</v>
      </c>
      <c r="E38" s="8" t="s">
        <v>400</v>
      </c>
      <c r="F38" s="7" t="s">
        <v>400</v>
      </c>
      <c r="G38" s="7" t="s">
        <v>401</v>
      </c>
      <c r="H38" s="27"/>
      <c r="I38" s="27"/>
      <c r="J38" s="27"/>
      <c r="K38" s="27"/>
      <c r="L38" s="27"/>
      <c r="M38" s="27"/>
      <c r="N38" s="7">
        <v>4</v>
      </c>
      <c r="O38" s="7"/>
      <c r="P38" s="7"/>
      <c r="Q38" s="7"/>
      <c r="R38" s="7"/>
      <c r="S38" s="7"/>
    </row>
    <row r="39" spans="1:27" s="5" customFormat="1" ht="31.5" x14ac:dyDescent="0.25">
      <c r="A39" s="20"/>
      <c r="B39" s="20"/>
      <c r="C39" s="24" t="s">
        <v>644</v>
      </c>
      <c r="D39" s="21" t="s">
        <v>643</v>
      </c>
      <c r="E39" s="22" t="s">
        <v>404</v>
      </c>
      <c r="F39" s="22" t="s">
        <v>405</v>
      </c>
      <c r="G39" s="20" t="s">
        <v>401</v>
      </c>
      <c r="H39" s="23">
        <v>2</v>
      </c>
      <c r="I39" s="23">
        <v>9</v>
      </c>
      <c r="J39" s="46"/>
      <c r="K39" s="46"/>
      <c r="L39" s="46"/>
      <c r="M39" s="46">
        <v>4</v>
      </c>
      <c r="N39" s="23">
        <v>4</v>
      </c>
      <c r="O39" s="20" t="s">
        <v>210</v>
      </c>
      <c r="P39" s="20" t="s">
        <v>211</v>
      </c>
      <c r="Q39" s="20"/>
      <c r="R39" s="20"/>
      <c r="S39" s="20"/>
    </row>
    <row r="40" spans="1:27" s="5" customFormat="1" ht="4.5" customHeight="1" thickBot="1" x14ac:dyDescent="0.3">
      <c r="A40" s="29"/>
      <c r="B40" s="30"/>
      <c r="C40" s="30"/>
      <c r="D40" s="29"/>
      <c r="E40" s="29"/>
      <c r="F40" s="31"/>
      <c r="G40" s="32"/>
      <c r="H40" s="30"/>
      <c r="I40" s="33"/>
      <c r="J40" s="33"/>
      <c r="K40" s="46"/>
      <c r="L40" s="46"/>
      <c r="M40" s="46"/>
      <c r="N40" s="33"/>
      <c r="O40" s="33"/>
      <c r="P40" s="33"/>
      <c r="Q40" s="33"/>
      <c r="R40" s="33"/>
      <c r="S40" s="33"/>
      <c r="T40" s="30"/>
      <c r="U40" s="30"/>
      <c r="V40" s="30"/>
      <c r="W40" s="86"/>
      <c r="X40" s="87"/>
      <c r="Y40" s="30"/>
      <c r="Z40" s="30"/>
      <c r="AA40" s="32"/>
    </row>
    <row r="41" spans="1:27" ht="16.5" thickBot="1" x14ac:dyDescent="0.3">
      <c r="I41" s="88" t="s">
        <v>60</v>
      </c>
      <c r="J41" s="89">
        <v>22</v>
      </c>
      <c r="K41" s="89">
        <v>22</v>
      </c>
      <c r="L41" s="89">
        <v>20</v>
      </c>
      <c r="M41" s="89">
        <v>8</v>
      </c>
      <c r="N41" s="26">
        <v>72</v>
      </c>
    </row>
    <row r="42" spans="1:27" x14ac:dyDescent="0.25">
      <c r="A42" s="58"/>
      <c r="B42" s="58"/>
      <c r="C42" s="58"/>
      <c r="D42" s="58"/>
      <c r="I42" s="54" t="s">
        <v>61</v>
      </c>
      <c r="J42" s="91">
        <f>SUM(J7:J40)</f>
        <v>23</v>
      </c>
      <c r="K42" s="91">
        <f>SUM(K7:K32)</f>
        <v>21</v>
      </c>
      <c r="L42" s="91">
        <f>SUM(L7:L32)</f>
        <v>18</v>
      </c>
      <c r="M42" s="91">
        <f>SUM(M7:M40)</f>
        <v>10</v>
      </c>
    </row>
    <row r="43" spans="1:27" x14ac:dyDescent="0.25">
      <c r="A43" s="58"/>
      <c r="B43" s="58"/>
      <c r="C43" s="58"/>
      <c r="D43" s="58"/>
      <c r="I43" t="s">
        <v>645</v>
      </c>
      <c r="J43" s="91">
        <f>SUM(J8:J21)</f>
        <v>13</v>
      </c>
      <c r="K43" s="91">
        <f>SUM(K8:K21)</f>
        <v>11</v>
      </c>
      <c r="L43" s="91">
        <f>SUM(L8:L21)</f>
        <v>10</v>
      </c>
      <c r="N43">
        <f>SUM(J43:M43)</f>
        <v>34</v>
      </c>
    </row>
    <row r="44" spans="1:27" x14ac:dyDescent="0.25">
      <c r="A44" s="58"/>
      <c r="B44" s="58"/>
      <c r="C44" s="58"/>
      <c r="D44" s="58"/>
    </row>
    <row r="45" spans="1:27" x14ac:dyDescent="0.25">
      <c r="A45" s="4"/>
    </row>
    <row r="47" spans="1:27" x14ac:dyDescent="0.25">
      <c r="E47" s="25"/>
      <c r="G47" s="25"/>
    </row>
    <row r="48" spans="1:27" x14ac:dyDescent="0.25">
      <c r="E48" s="25"/>
      <c r="G48" s="25"/>
    </row>
    <row r="49" spans="5:7" x14ac:dyDescent="0.25">
      <c r="E49" s="25"/>
      <c r="G49" s="25"/>
    </row>
    <row r="50" spans="5:7" x14ac:dyDescent="0.25">
      <c r="E50" s="25"/>
      <c r="G50" s="25"/>
    </row>
  </sheetData>
  <mergeCells count="21">
    <mergeCell ref="A42:D42"/>
    <mergeCell ref="A43:D43"/>
    <mergeCell ref="A44:D44"/>
    <mergeCell ref="P5:P6"/>
    <mergeCell ref="Q5:Q6"/>
    <mergeCell ref="R5:R6"/>
    <mergeCell ref="S5:S6"/>
    <mergeCell ref="F5:F6"/>
    <mergeCell ref="G5:G6"/>
    <mergeCell ref="H5:I5"/>
    <mergeCell ref="J5:M5"/>
    <mergeCell ref="N5:N6"/>
    <mergeCell ref="O5:O6"/>
    <mergeCell ref="C3:E3"/>
    <mergeCell ref="I3:L3"/>
    <mergeCell ref="A5:A6"/>
    <mergeCell ref="B5:B6"/>
    <mergeCell ref="C5:C6"/>
    <mergeCell ref="D5:D6"/>
    <mergeCell ref="E5:E6"/>
    <mergeCell ref="A1:I1"/>
  </mergeCells>
  <conditionalFormatting sqref="D35:D3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28"/>
  <sheetViews>
    <sheetView topLeftCell="C1" workbookViewId="0">
      <selection activeCell="A2" sqref="A2"/>
    </sheetView>
  </sheetViews>
  <sheetFormatPr defaultColWidth="8.875" defaultRowHeight="15.75" x14ac:dyDescent="0.25"/>
  <cols>
    <col min="1" max="1" width="13.125" bestFit="1" customWidth="1"/>
    <col min="2" max="2" width="42.5" bestFit="1" customWidth="1"/>
    <col min="4" max="4" width="17.625" customWidth="1"/>
    <col min="5" max="5" width="45.875" customWidth="1"/>
    <col min="11" max="11" width="39.625" customWidth="1"/>
    <col min="13" max="13" width="13.125" bestFit="1" customWidth="1"/>
    <col min="14" max="14" width="20" bestFit="1" customWidth="1"/>
    <col min="15" max="15" width="19.625" bestFit="1" customWidth="1"/>
  </cols>
  <sheetData>
    <row r="1" spans="1:15" x14ac:dyDescent="0.25">
      <c r="A1" t="s">
        <v>48</v>
      </c>
      <c r="B1" t="s">
        <v>47</v>
      </c>
      <c r="C1" t="s">
        <v>51</v>
      </c>
      <c r="E1" t="s">
        <v>56</v>
      </c>
      <c r="K1" s="2" t="s">
        <v>49</v>
      </c>
      <c r="M1" s="68" t="s">
        <v>33</v>
      </c>
      <c r="N1" s="68" t="s">
        <v>34</v>
      </c>
      <c r="O1" s="68" t="s">
        <v>35</v>
      </c>
    </row>
    <row r="2" spans="1:15" x14ac:dyDescent="0.25">
      <c r="A2" t="s">
        <v>65</v>
      </c>
      <c r="B2" t="s">
        <v>66</v>
      </c>
      <c r="C2">
        <v>60</v>
      </c>
      <c r="E2" t="s">
        <v>57</v>
      </c>
      <c r="K2" t="s">
        <v>16</v>
      </c>
      <c r="M2" s="69"/>
      <c r="N2" s="69"/>
      <c r="O2" s="69"/>
    </row>
    <row r="3" spans="1:15" x14ac:dyDescent="0.25">
      <c r="A3" t="s">
        <v>67</v>
      </c>
      <c r="B3" t="s">
        <v>66</v>
      </c>
      <c r="C3">
        <v>60</v>
      </c>
      <c r="E3" t="s">
        <v>58</v>
      </c>
      <c r="K3" t="s">
        <v>3</v>
      </c>
      <c r="M3" t="s">
        <v>104</v>
      </c>
      <c r="N3" t="s">
        <v>110</v>
      </c>
      <c r="O3" t="s">
        <v>116</v>
      </c>
    </row>
    <row r="4" spans="1:15" x14ac:dyDescent="0.25">
      <c r="A4" t="s">
        <v>68</v>
      </c>
      <c r="B4" t="s">
        <v>69</v>
      </c>
      <c r="C4">
        <v>60</v>
      </c>
      <c r="K4" t="s">
        <v>8</v>
      </c>
      <c r="M4" t="s">
        <v>105</v>
      </c>
      <c r="N4" t="s">
        <v>111</v>
      </c>
      <c r="O4" t="s">
        <v>117</v>
      </c>
    </row>
    <row r="5" spans="1:15" x14ac:dyDescent="0.25">
      <c r="A5" t="s">
        <v>70</v>
      </c>
      <c r="B5" t="s">
        <v>69</v>
      </c>
      <c r="C5">
        <v>60</v>
      </c>
      <c r="K5" t="s">
        <v>9</v>
      </c>
      <c r="M5" t="s">
        <v>106</v>
      </c>
      <c r="N5" t="s">
        <v>112</v>
      </c>
      <c r="O5" t="s">
        <v>0</v>
      </c>
    </row>
    <row r="6" spans="1:15" x14ac:dyDescent="0.25">
      <c r="A6" t="s">
        <v>71</v>
      </c>
      <c r="B6" t="s">
        <v>72</v>
      </c>
      <c r="C6">
        <v>60</v>
      </c>
      <c r="K6" t="s">
        <v>26</v>
      </c>
      <c r="M6" t="s">
        <v>107</v>
      </c>
      <c r="N6" t="s">
        <v>113</v>
      </c>
    </row>
    <row r="7" spans="1:15" x14ac:dyDescent="0.25">
      <c r="A7" t="s">
        <v>73</v>
      </c>
      <c r="B7" t="s">
        <v>72</v>
      </c>
      <c r="C7">
        <v>60</v>
      </c>
      <c r="K7" t="s">
        <v>17</v>
      </c>
      <c r="M7" t="s">
        <v>108</v>
      </c>
      <c r="N7" t="s">
        <v>114</v>
      </c>
    </row>
    <row r="8" spans="1:15" x14ac:dyDescent="0.25">
      <c r="A8" t="s">
        <v>74</v>
      </c>
      <c r="B8" t="s">
        <v>75</v>
      </c>
      <c r="C8">
        <v>60</v>
      </c>
      <c r="K8" t="s">
        <v>10</v>
      </c>
      <c r="M8" t="s">
        <v>109</v>
      </c>
      <c r="N8" t="s">
        <v>115</v>
      </c>
    </row>
    <row r="9" spans="1:15" x14ac:dyDescent="0.25">
      <c r="A9" t="s">
        <v>76</v>
      </c>
      <c r="B9" t="s">
        <v>75</v>
      </c>
      <c r="C9">
        <v>60</v>
      </c>
      <c r="K9" t="s">
        <v>18</v>
      </c>
      <c r="N9" t="s">
        <v>109</v>
      </c>
    </row>
    <row r="10" spans="1:15" x14ac:dyDescent="0.25">
      <c r="A10" t="s">
        <v>77</v>
      </c>
      <c r="B10" t="s">
        <v>78</v>
      </c>
      <c r="C10">
        <v>90</v>
      </c>
      <c r="K10" t="s">
        <v>11</v>
      </c>
    </row>
    <row r="11" spans="1:15" x14ac:dyDescent="0.25">
      <c r="A11" t="s">
        <v>79</v>
      </c>
      <c r="B11" t="s">
        <v>78</v>
      </c>
      <c r="C11">
        <v>90</v>
      </c>
    </row>
    <row r="12" spans="1:15" x14ac:dyDescent="0.25">
      <c r="A12" t="s">
        <v>80</v>
      </c>
      <c r="B12" s="5" t="s">
        <v>81</v>
      </c>
      <c r="C12">
        <v>90</v>
      </c>
    </row>
    <row r="13" spans="1:15" x14ac:dyDescent="0.25">
      <c r="A13" t="s">
        <v>82</v>
      </c>
      <c r="B13" t="s">
        <v>81</v>
      </c>
      <c r="C13">
        <v>90</v>
      </c>
      <c r="K13" t="s">
        <v>19</v>
      </c>
    </row>
    <row r="14" spans="1:15" x14ac:dyDescent="0.25">
      <c r="A14" t="s">
        <v>83</v>
      </c>
      <c r="B14" t="s">
        <v>84</v>
      </c>
      <c r="C14">
        <v>90</v>
      </c>
      <c r="K14" t="s">
        <v>4</v>
      </c>
    </row>
    <row r="15" spans="1:15" x14ac:dyDescent="0.25">
      <c r="A15" t="s">
        <v>85</v>
      </c>
      <c r="B15" t="s">
        <v>84</v>
      </c>
      <c r="C15">
        <v>90</v>
      </c>
      <c r="K15" t="s">
        <v>12</v>
      </c>
    </row>
    <row r="16" spans="1:15" x14ac:dyDescent="0.25">
      <c r="A16" t="s">
        <v>86</v>
      </c>
      <c r="B16" t="s">
        <v>87</v>
      </c>
      <c r="C16">
        <v>90</v>
      </c>
      <c r="K16" t="s">
        <v>20</v>
      </c>
    </row>
    <row r="17" spans="1:11" x14ac:dyDescent="0.25">
      <c r="A17" t="s">
        <v>88</v>
      </c>
      <c r="B17" t="s">
        <v>87</v>
      </c>
      <c r="C17">
        <v>90</v>
      </c>
      <c r="K17" t="s">
        <v>5</v>
      </c>
    </row>
    <row r="18" spans="1:11" x14ac:dyDescent="0.25">
      <c r="A18" t="s">
        <v>89</v>
      </c>
      <c r="B18" s="5" t="s">
        <v>90</v>
      </c>
      <c r="C18">
        <v>90</v>
      </c>
      <c r="K18" t="s">
        <v>21</v>
      </c>
    </row>
    <row r="19" spans="1:11" x14ac:dyDescent="0.25">
      <c r="A19" t="s">
        <v>91</v>
      </c>
      <c r="B19" t="s">
        <v>90</v>
      </c>
      <c r="C19">
        <v>90</v>
      </c>
      <c r="K19" t="s">
        <v>13</v>
      </c>
    </row>
    <row r="20" spans="1:11" x14ac:dyDescent="0.25">
      <c r="A20" t="s">
        <v>92</v>
      </c>
      <c r="B20" s="5" t="s">
        <v>93</v>
      </c>
      <c r="C20">
        <v>90</v>
      </c>
      <c r="K20" t="s">
        <v>22</v>
      </c>
    </row>
    <row r="21" spans="1:11" x14ac:dyDescent="0.25">
      <c r="A21" t="s">
        <v>94</v>
      </c>
      <c r="B21" t="s">
        <v>93</v>
      </c>
      <c r="C21">
        <v>90</v>
      </c>
      <c r="K21" t="s">
        <v>14</v>
      </c>
    </row>
    <row r="22" spans="1:11" x14ac:dyDescent="0.25">
      <c r="A22" t="s">
        <v>95</v>
      </c>
      <c r="B22" t="s">
        <v>96</v>
      </c>
      <c r="C22">
        <v>90</v>
      </c>
      <c r="K22" t="s">
        <v>2</v>
      </c>
    </row>
    <row r="23" spans="1:11" x14ac:dyDescent="0.25">
      <c r="A23" t="s">
        <v>97</v>
      </c>
      <c r="B23" t="s">
        <v>96</v>
      </c>
      <c r="C23">
        <v>90</v>
      </c>
      <c r="K23" t="s">
        <v>23</v>
      </c>
    </row>
    <row r="24" spans="1:11" x14ac:dyDescent="0.25">
      <c r="A24" t="s">
        <v>98</v>
      </c>
      <c r="B24" t="s">
        <v>99</v>
      </c>
      <c r="C24">
        <v>90</v>
      </c>
      <c r="K24" t="s">
        <v>15</v>
      </c>
    </row>
    <row r="25" spans="1:11" x14ac:dyDescent="0.25">
      <c r="A25" t="s">
        <v>100</v>
      </c>
      <c r="B25" t="s">
        <v>99</v>
      </c>
      <c r="C25">
        <v>90</v>
      </c>
      <c r="K25" t="s">
        <v>25</v>
      </c>
    </row>
    <row r="26" spans="1:11" x14ac:dyDescent="0.25">
      <c r="A26" t="s">
        <v>101</v>
      </c>
      <c r="B26" s="5" t="s">
        <v>102</v>
      </c>
      <c r="C26">
        <v>90</v>
      </c>
      <c r="K26" t="s">
        <v>6</v>
      </c>
    </row>
    <row r="27" spans="1:11" x14ac:dyDescent="0.25">
      <c r="A27" t="s">
        <v>103</v>
      </c>
      <c r="B27" t="s">
        <v>102</v>
      </c>
      <c r="C27">
        <v>90</v>
      </c>
      <c r="K27" t="s">
        <v>24</v>
      </c>
    </row>
    <row r="28" spans="1:11" x14ac:dyDescent="0.25">
      <c r="K28" t="s">
        <v>7</v>
      </c>
    </row>
  </sheetData>
  <sortState xmlns:xlrd2="http://schemas.microsoft.com/office/spreadsheetml/2017/richdata2" ref="D2:F92">
    <sortCondition ref="D2:D92"/>
  </sortState>
  <mergeCells count="3">
    <mergeCell ref="M1:M2"/>
    <mergeCell ref="N1:N2"/>
    <mergeCell ref="O1:O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10</vt:i4>
      </vt:variant>
    </vt:vector>
  </HeadingPairs>
  <TitlesOfParts>
    <vt:vector size="10" baseType="lpstr">
      <vt:lpstr>2B</vt:lpstr>
      <vt:lpstr>2D</vt:lpstr>
      <vt:lpstr>2M</vt:lpstr>
      <vt:lpstr>2S</vt:lpstr>
      <vt:lpstr>3T</vt:lpstr>
      <vt:lpstr>3P</vt:lpstr>
      <vt:lpstr>4T</vt:lpstr>
      <vt:lpstr>4P</vt:lpstr>
      <vt:lpstr>4B</vt:lpstr>
      <vt:lpstr>Segédlap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Correct Orr</dc:creator>
  <cp:lastModifiedBy>Csapó Csenge</cp:lastModifiedBy>
  <cp:lastPrinted>2024-03-13T14:55:21Z</cp:lastPrinted>
  <dcterms:created xsi:type="dcterms:W3CDTF">2022-02-17T13:07:32Z</dcterms:created>
  <dcterms:modified xsi:type="dcterms:W3CDTF">2025-01-31T09:53:06Z</dcterms:modified>
</cp:coreProperties>
</file>